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3_ncr:1_{FE0D216A-906D-46FF-AC33-86500685731D}" xr6:coauthVersionLast="34" xr6:coauthVersionMax="34" xr10:uidLastSave="{00000000-0000-0000-0000-000000000000}"/>
  <bookViews>
    <workbookView xWindow="0" yWindow="0" windowWidth="19200" windowHeight="7245" activeTab="1" xr2:uid="{00000000-000D-0000-FFFF-FFFF00000000}"/>
  </bookViews>
  <sheets>
    <sheet name="Gala results (2)" sheetId="3" r:id="rId1"/>
    <sheet name="Team Members" sheetId="4" r:id="rId2"/>
  </sheets>
  <definedNames>
    <definedName name="_xlnm.Print_Area" localSheetId="0">'Gala results (2)'!$A$1:$M$125</definedName>
  </definedNames>
  <calcPr calcId="179017"/>
</workbook>
</file>

<file path=xl/calcChain.xml><?xml version="1.0" encoding="utf-8"?>
<calcChain xmlns="http://schemas.openxmlformats.org/spreadsheetml/2006/main">
  <c r="L124" i="3" l="1"/>
  <c r="J124" i="3"/>
  <c r="H124" i="3"/>
  <c r="F124" i="3"/>
  <c r="D124" i="3"/>
  <c r="B124" i="3"/>
  <c r="M16" i="3"/>
  <c r="M18" i="3" s="1"/>
  <c r="M20" i="3" s="1"/>
  <c r="M22" i="3" s="1"/>
  <c r="M24" i="3" s="1"/>
  <c r="M26" i="3" s="1"/>
  <c r="M28" i="3" s="1"/>
  <c r="M30" i="3" s="1"/>
  <c r="M32" i="3" s="1"/>
  <c r="M34" i="3" s="1"/>
  <c r="M36" i="3" s="1"/>
  <c r="M38" i="3" s="1"/>
  <c r="M40" i="3" s="1"/>
  <c r="M42" i="3" s="1"/>
  <c r="M44" i="3" s="1"/>
  <c r="M46" i="3" s="1"/>
  <c r="M48" i="3" s="1"/>
  <c r="M50" i="3" s="1"/>
  <c r="M52" i="3" s="1"/>
  <c r="M54" i="3" s="1"/>
  <c r="M56" i="3" s="1"/>
  <c r="M58" i="3" s="1"/>
  <c r="M60" i="3" s="1"/>
  <c r="M62" i="3" s="1"/>
  <c r="M64" i="3" s="1"/>
  <c r="M66" i="3" s="1"/>
  <c r="M68" i="3" s="1"/>
  <c r="M70" i="3" s="1"/>
  <c r="M72" i="3" s="1"/>
  <c r="M74" i="3" s="1"/>
  <c r="M76" i="3" s="1"/>
  <c r="M78" i="3" s="1"/>
  <c r="M80" i="3" s="1"/>
  <c r="M82" i="3" s="1"/>
  <c r="M84" i="3" s="1"/>
  <c r="M86" i="3" s="1"/>
  <c r="M88" i="3" s="1"/>
  <c r="M90" i="3" s="1"/>
  <c r="M92" i="3" s="1"/>
  <c r="M94" i="3" s="1"/>
  <c r="M96" i="3" s="1"/>
  <c r="M98" i="3" s="1"/>
  <c r="M100" i="3" s="1"/>
  <c r="M102" i="3" s="1"/>
  <c r="M104" i="3" s="1"/>
  <c r="M106" i="3" s="1"/>
  <c r="M108" i="3" s="1"/>
  <c r="M110" i="3" s="1"/>
  <c r="M112" i="3" s="1"/>
  <c r="M114" i="3" s="1"/>
  <c r="M116" i="3" s="1"/>
  <c r="M118" i="3" s="1"/>
  <c r="M120" i="3" s="1"/>
  <c r="M122" i="3" s="1"/>
  <c r="M124" i="3" s="1"/>
  <c r="K16" i="3"/>
  <c r="K18" i="3" s="1"/>
  <c r="K20" i="3" s="1"/>
  <c r="K22" i="3" s="1"/>
  <c r="K24" i="3" s="1"/>
  <c r="K26" i="3" s="1"/>
  <c r="K28" i="3" s="1"/>
  <c r="K30" i="3" s="1"/>
  <c r="K32" i="3" s="1"/>
  <c r="K34" i="3" s="1"/>
  <c r="K36" i="3" s="1"/>
  <c r="K38" i="3" s="1"/>
  <c r="K40" i="3" s="1"/>
  <c r="K42" i="3" s="1"/>
  <c r="K44" i="3" s="1"/>
  <c r="K46" i="3" s="1"/>
  <c r="K48" i="3" s="1"/>
  <c r="K50" i="3" s="1"/>
  <c r="K52" i="3" s="1"/>
  <c r="K54" i="3" s="1"/>
  <c r="K56" i="3" s="1"/>
  <c r="K58" i="3" s="1"/>
  <c r="K60" i="3" s="1"/>
  <c r="K62" i="3" s="1"/>
  <c r="K64" i="3" s="1"/>
  <c r="K66" i="3" s="1"/>
  <c r="K68" i="3" s="1"/>
  <c r="K70" i="3" s="1"/>
  <c r="K72" i="3" s="1"/>
  <c r="K74" i="3" s="1"/>
  <c r="K76" i="3" s="1"/>
  <c r="K78" i="3" s="1"/>
  <c r="K80" i="3" s="1"/>
  <c r="K82" i="3" s="1"/>
  <c r="K84" i="3" s="1"/>
  <c r="K86" i="3" s="1"/>
  <c r="K88" i="3" s="1"/>
  <c r="K90" i="3" s="1"/>
  <c r="K92" i="3" s="1"/>
  <c r="K94" i="3" s="1"/>
  <c r="K96" i="3" s="1"/>
  <c r="K98" i="3" s="1"/>
  <c r="K100" i="3" s="1"/>
  <c r="K102" i="3" s="1"/>
  <c r="K104" i="3" s="1"/>
  <c r="K106" i="3" s="1"/>
  <c r="K108" i="3" s="1"/>
  <c r="K110" i="3" s="1"/>
  <c r="K112" i="3" s="1"/>
  <c r="K114" i="3" s="1"/>
  <c r="K116" i="3" s="1"/>
  <c r="K118" i="3" s="1"/>
  <c r="K120" i="3" s="1"/>
  <c r="K122" i="3" s="1"/>
  <c r="K124" i="3" s="1"/>
  <c r="I16" i="3"/>
  <c r="I18" i="3" s="1"/>
  <c r="I20" i="3" s="1"/>
  <c r="I22" i="3" s="1"/>
  <c r="I24" i="3" s="1"/>
  <c r="I26" i="3" s="1"/>
  <c r="I28" i="3" s="1"/>
  <c r="I30" i="3" s="1"/>
  <c r="I32" i="3" s="1"/>
  <c r="I34" i="3" s="1"/>
  <c r="I36" i="3" s="1"/>
  <c r="I38" i="3" s="1"/>
  <c r="I40" i="3" s="1"/>
  <c r="I42" i="3" s="1"/>
  <c r="I44" i="3" s="1"/>
  <c r="I46" i="3" s="1"/>
  <c r="I48" i="3" s="1"/>
  <c r="I50" i="3" s="1"/>
  <c r="I52" i="3" s="1"/>
  <c r="I54" i="3" s="1"/>
  <c r="I56" i="3" s="1"/>
  <c r="I58" i="3" s="1"/>
  <c r="I60" i="3" s="1"/>
  <c r="I62" i="3" s="1"/>
  <c r="I64" i="3" s="1"/>
  <c r="I66" i="3" s="1"/>
  <c r="I68" i="3" s="1"/>
  <c r="I70" i="3" s="1"/>
  <c r="I72" i="3" s="1"/>
  <c r="I74" i="3" s="1"/>
  <c r="I76" i="3" s="1"/>
  <c r="I78" i="3" s="1"/>
  <c r="I80" i="3" s="1"/>
  <c r="I82" i="3" s="1"/>
  <c r="I84" i="3" s="1"/>
  <c r="I86" i="3" s="1"/>
  <c r="I88" i="3" s="1"/>
  <c r="I90" i="3" s="1"/>
  <c r="I92" i="3" s="1"/>
  <c r="I94" i="3" s="1"/>
  <c r="G16" i="3"/>
  <c r="G18" i="3" s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G54" i="3" s="1"/>
  <c r="G56" i="3" s="1"/>
  <c r="G58" i="3" s="1"/>
  <c r="G60" i="3" s="1"/>
  <c r="G62" i="3" s="1"/>
  <c r="G64" i="3" s="1"/>
  <c r="G66" i="3" s="1"/>
  <c r="G68" i="3" s="1"/>
  <c r="G70" i="3" s="1"/>
  <c r="G72" i="3" s="1"/>
  <c r="G74" i="3" s="1"/>
  <c r="G76" i="3" s="1"/>
  <c r="G78" i="3" s="1"/>
  <c r="G80" i="3" s="1"/>
  <c r="G82" i="3" s="1"/>
  <c r="G84" i="3" s="1"/>
  <c r="G86" i="3" s="1"/>
  <c r="G88" i="3" s="1"/>
  <c r="G90" i="3" s="1"/>
  <c r="G92" i="3" s="1"/>
  <c r="G94" i="3" s="1"/>
  <c r="G96" i="3" s="1"/>
  <c r="G98" i="3" s="1"/>
  <c r="G100" i="3" s="1"/>
  <c r="G102" i="3" s="1"/>
  <c r="G104" i="3" s="1"/>
  <c r="G106" i="3" s="1"/>
  <c r="G108" i="3" s="1"/>
  <c r="G110" i="3" s="1"/>
  <c r="G112" i="3" s="1"/>
  <c r="G114" i="3" s="1"/>
  <c r="G116" i="3" s="1"/>
  <c r="G118" i="3" s="1"/>
  <c r="G120" i="3" s="1"/>
  <c r="G122" i="3" s="1"/>
  <c r="G124" i="3" s="1"/>
  <c r="E16" i="3"/>
  <c r="E18" i="3" s="1"/>
  <c r="E20" i="3" s="1"/>
  <c r="E22" i="3" s="1"/>
  <c r="E24" i="3" s="1"/>
  <c r="E26" i="3" s="1"/>
  <c r="E28" i="3" s="1"/>
  <c r="E30" i="3" s="1"/>
  <c r="E32" i="3" s="1"/>
  <c r="E34" i="3" s="1"/>
  <c r="E36" i="3" s="1"/>
  <c r="E38" i="3" s="1"/>
  <c r="E40" i="3" s="1"/>
  <c r="E42" i="3" s="1"/>
  <c r="E44" i="3" s="1"/>
  <c r="E46" i="3" s="1"/>
  <c r="E48" i="3" s="1"/>
  <c r="E50" i="3" s="1"/>
  <c r="E52" i="3" s="1"/>
  <c r="E54" i="3" s="1"/>
  <c r="E56" i="3" s="1"/>
  <c r="E58" i="3" s="1"/>
  <c r="E60" i="3" s="1"/>
  <c r="E62" i="3" s="1"/>
  <c r="E64" i="3" s="1"/>
  <c r="E66" i="3" s="1"/>
  <c r="E68" i="3" s="1"/>
  <c r="E70" i="3" s="1"/>
  <c r="E72" i="3" s="1"/>
  <c r="E74" i="3" s="1"/>
  <c r="E76" i="3" s="1"/>
  <c r="E78" i="3" s="1"/>
  <c r="E80" i="3" s="1"/>
  <c r="E82" i="3" s="1"/>
  <c r="E84" i="3" s="1"/>
  <c r="E86" i="3" s="1"/>
  <c r="E88" i="3" s="1"/>
  <c r="E90" i="3" s="1"/>
  <c r="E92" i="3" s="1"/>
  <c r="E94" i="3" s="1"/>
  <c r="E96" i="3" s="1"/>
  <c r="E98" i="3" s="1"/>
  <c r="E100" i="3" s="1"/>
  <c r="E102" i="3" s="1"/>
  <c r="E104" i="3" s="1"/>
  <c r="E106" i="3" s="1"/>
  <c r="E108" i="3" s="1"/>
  <c r="E110" i="3" s="1"/>
  <c r="E112" i="3" s="1"/>
  <c r="E114" i="3" s="1"/>
  <c r="E116" i="3" s="1"/>
  <c r="E118" i="3" s="1"/>
  <c r="E120" i="3" s="1"/>
  <c r="E122" i="3" s="1"/>
  <c r="E124" i="3" s="1"/>
  <c r="C16" i="3"/>
  <c r="C18" i="3" s="1"/>
  <c r="C20" i="3" s="1"/>
  <c r="C22" i="3" s="1"/>
  <c r="C24" i="3" s="1"/>
  <c r="C26" i="3" s="1"/>
  <c r="C28" i="3" s="1"/>
  <c r="C30" i="3" s="1"/>
  <c r="C32" i="3" s="1"/>
  <c r="C34" i="3" s="1"/>
  <c r="C36" i="3" s="1"/>
  <c r="C38" i="3" s="1"/>
  <c r="C40" i="3" s="1"/>
  <c r="C42" i="3" s="1"/>
  <c r="C44" i="3" s="1"/>
  <c r="C46" i="3" s="1"/>
  <c r="C48" i="3" s="1"/>
  <c r="C50" i="3" s="1"/>
  <c r="C52" i="3" s="1"/>
  <c r="C54" i="3" s="1"/>
  <c r="C56" i="3" s="1"/>
  <c r="C58" i="3" s="1"/>
  <c r="C60" i="3" s="1"/>
  <c r="C62" i="3" s="1"/>
  <c r="C64" i="3" s="1"/>
  <c r="C66" i="3" s="1"/>
  <c r="C68" i="3" s="1"/>
  <c r="C70" i="3" s="1"/>
  <c r="C72" i="3" s="1"/>
  <c r="C74" i="3" s="1"/>
  <c r="C76" i="3" s="1"/>
  <c r="C78" i="3" s="1"/>
  <c r="C80" i="3" s="1"/>
  <c r="C82" i="3" s="1"/>
  <c r="C84" i="3" s="1"/>
  <c r="C86" i="3" s="1"/>
  <c r="C88" i="3" s="1"/>
  <c r="M7" i="3"/>
  <c r="M9" i="3" s="1"/>
  <c r="M11" i="3" s="1"/>
  <c r="M13" i="3" s="1"/>
  <c r="K7" i="3"/>
  <c r="K9" i="3" s="1"/>
  <c r="K11" i="3" s="1"/>
  <c r="K13" i="3" s="1"/>
  <c r="I7" i="3"/>
  <c r="I9" i="3" s="1"/>
  <c r="I11" i="3" s="1"/>
  <c r="I13" i="3" s="1"/>
  <c r="G7" i="3"/>
  <c r="G9" i="3" s="1"/>
  <c r="G11" i="3" s="1"/>
  <c r="G13" i="3" s="1"/>
  <c r="E7" i="3"/>
  <c r="E9" i="3" s="1"/>
  <c r="E11" i="3" s="1"/>
  <c r="E13" i="3" s="1"/>
  <c r="C7" i="3"/>
  <c r="C9" i="3" s="1"/>
  <c r="C11" i="3" s="1"/>
  <c r="C13" i="3" s="1"/>
  <c r="I96" i="3" l="1"/>
  <c r="I98" i="3" s="1"/>
  <c r="I100" i="3" s="1"/>
  <c r="I102" i="3" s="1"/>
  <c r="I104" i="3" s="1"/>
  <c r="I106" i="3" s="1"/>
  <c r="I108" i="3" s="1"/>
  <c r="I110" i="3" s="1"/>
  <c r="I112" i="3" s="1"/>
  <c r="I114" i="3" s="1"/>
  <c r="I116" i="3" s="1"/>
  <c r="I118" i="3" s="1"/>
  <c r="I120" i="3" s="1"/>
  <c r="I122" i="3" s="1"/>
  <c r="I124" i="3" s="1"/>
  <c r="C90" i="3"/>
  <c r="C92" i="3" s="1"/>
  <c r="C94" i="3" s="1"/>
  <c r="C96" i="3" s="1"/>
  <c r="C98" i="3" s="1"/>
  <c r="C100" i="3" s="1"/>
  <c r="C102" i="3" s="1"/>
  <c r="C104" i="3" s="1"/>
  <c r="C106" i="3" s="1"/>
  <c r="C108" i="3" s="1"/>
  <c r="C110" i="3" s="1"/>
  <c r="C112" i="3" s="1"/>
  <c r="C114" i="3" s="1"/>
  <c r="C116" i="3" s="1"/>
  <c r="C118" i="3" s="1"/>
  <c r="C120" i="3" s="1"/>
  <c r="C122" i="3" s="1"/>
  <c r="C124" i="3" s="1"/>
</calcChain>
</file>

<file path=xl/sharedStrings.xml><?xml version="1.0" encoding="utf-8"?>
<sst xmlns="http://schemas.openxmlformats.org/spreadsheetml/2006/main" count="786" uniqueCount="517">
  <si>
    <t>time</t>
  </si>
  <si>
    <t>total</t>
  </si>
  <si>
    <t>Event</t>
  </si>
  <si>
    <t>TF</t>
  </si>
  <si>
    <t>1. Girls 9/10 1L Free</t>
  </si>
  <si>
    <t>00:20.00</t>
  </si>
  <si>
    <t>2. Boys 9/10 1L Free</t>
  </si>
  <si>
    <t>3. Girls 12/U 2L Free</t>
  </si>
  <si>
    <t>4. Boys 12/U 2L Free</t>
  </si>
  <si>
    <t>00:42.00</t>
  </si>
  <si>
    <t>00:21.00</t>
  </si>
  <si>
    <t>00:22.00</t>
  </si>
  <si>
    <t>00:23.00</t>
  </si>
  <si>
    <t>00:24.00</t>
  </si>
  <si>
    <t>00:25.00</t>
  </si>
  <si>
    <t>00:19.99</t>
  </si>
  <si>
    <t>00:43.00</t>
  </si>
  <si>
    <t>00:44.00</t>
  </si>
  <si>
    <t>00:45.00</t>
  </si>
  <si>
    <t>00:39.00</t>
  </si>
  <si>
    <t>dq - before gun</t>
  </si>
  <si>
    <t>00:46.00</t>
  </si>
  <si>
    <t>5. Girls 14/U 2L Back</t>
  </si>
  <si>
    <t>6. Boys 14/U 2L Back</t>
  </si>
  <si>
    <t>00:43.50</t>
  </si>
  <si>
    <t>2=</t>
  </si>
  <si>
    <t>7. Girls Open 2L Breast</t>
  </si>
  <si>
    <t>8. Boys Open 2L Breast</t>
  </si>
  <si>
    <t>9. Girls 9/10 1L Back</t>
  </si>
  <si>
    <t>10. Boys 9/10 1L Back</t>
  </si>
  <si>
    <t>00:23.70</t>
  </si>
  <si>
    <t>11. Girls 12/U 1L Fly</t>
  </si>
  <si>
    <t>12. Boys 12/U 1L Fly</t>
  </si>
  <si>
    <t>00:19.70</t>
  </si>
  <si>
    <t>Final Results:</t>
  </si>
  <si>
    <t>13. Girls 14/U 2L Breast</t>
  </si>
  <si>
    <t>00:48.00</t>
  </si>
  <si>
    <t>00:47.50</t>
  </si>
  <si>
    <t>14. Boys 14/U 2L Breast</t>
  </si>
  <si>
    <t>15. Girls Open 2L Back</t>
  </si>
  <si>
    <t>16. Boys Open 2L Back</t>
  </si>
  <si>
    <t>00:40.00</t>
  </si>
  <si>
    <t>NTR</t>
  </si>
  <si>
    <t>17. Girls 9yrs 4x1L Medley Relay</t>
  </si>
  <si>
    <t>18. Boys 9yrs 4x1L Medley Relay</t>
  </si>
  <si>
    <t>27. Mixed 9yrs 4x1L Free Relay</t>
  </si>
  <si>
    <t>19. Girls 10yrs 4x1L Free Relay</t>
  </si>
  <si>
    <t>20. Boys 10yrs 4x1L Free Relay</t>
  </si>
  <si>
    <t>01:20.00</t>
  </si>
  <si>
    <t>21. Girls 12/U 4x1L Medley Relay</t>
  </si>
  <si>
    <t>22. Boys 12/U 4x1L Medley Relay</t>
  </si>
  <si>
    <t>01:24.00</t>
  </si>
  <si>
    <t>23. Girls 14/U 4x1L Free Relay</t>
  </si>
  <si>
    <t>24. Boys 14/U 4x1L Free Relay</t>
  </si>
  <si>
    <t>01:03.00</t>
  </si>
  <si>
    <t>25. Girls Open 4x1L Medley Relay</t>
  </si>
  <si>
    <t>26. Boys Open 4x1L Medley Relay</t>
  </si>
  <si>
    <t>01:11.00</t>
  </si>
  <si>
    <t>01:10.00</t>
  </si>
  <si>
    <t>28. Girls 9/10 1L Breast</t>
  </si>
  <si>
    <t>29. Boys 9/10 1L Breast</t>
  </si>
  <si>
    <t>00:26.20</t>
  </si>
  <si>
    <t>00:48.50</t>
  </si>
  <si>
    <t>30. Girls 12/U 2L Back</t>
  </si>
  <si>
    <t>31. Boys 12/U 2L Back</t>
  </si>
  <si>
    <t>32. Girls 14/U 2L Free</t>
  </si>
  <si>
    <t>33. Boys 14/U 2L Free</t>
  </si>
  <si>
    <t>00:37.00</t>
  </si>
  <si>
    <t>00:37.50</t>
  </si>
  <si>
    <t>34. Girls Open 2L Fly</t>
  </si>
  <si>
    <t>35. Boys Open 2L Fly</t>
  </si>
  <si>
    <t>00:38.00</t>
  </si>
  <si>
    <t>36. Girls 9/10 1L Fly</t>
  </si>
  <si>
    <t>37. Boys 9/10 1L Fly</t>
  </si>
  <si>
    <t>00:22.20</t>
  </si>
  <si>
    <t>38. Girls 12/U 2L Breast</t>
  </si>
  <si>
    <t>39. Boys 12/U 2L Breast</t>
  </si>
  <si>
    <t>00:54.50</t>
  </si>
  <si>
    <t>40. Girls 14/U 2L Fly</t>
  </si>
  <si>
    <t>41. Boys 14/U 2L Fly</t>
  </si>
  <si>
    <t>00:41.50</t>
  </si>
  <si>
    <t>42. Girls Open 2L Free</t>
  </si>
  <si>
    <t>43. Boys Open 2L Free</t>
  </si>
  <si>
    <t>00:33.00</t>
  </si>
  <si>
    <t>00:34.00</t>
  </si>
  <si>
    <t>44. Girls 9yrs 4x1L Free Relay</t>
  </si>
  <si>
    <t>45. Boys 9yrs 4x1L Free Relay</t>
  </si>
  <si>
    <t>46. Girls 10yrs 4x1L Medley Relay</t>
  </si>
  <si>
    <t>47. Boys 10yrs 4x1L Medley Relay</t>
  </si>
  <si>
    <t>01:32.10</t>
  </si>
  <si>
    <t>48. Girls 12/U 4x1L Free Relay</t>
  </si>
  <si>
    <t>49. Boys 12/U 4x1L Free Relay</t>
  </si>
  <si>
    <t>01:13.00</t>
  </si>
  <si>
    <t>50. Girls 14/U 4x1L Medley Relay</t>
  </si>
  <si>
    <t>51. Boys 14/U 4x1L Medley Relay</t>
  </si>
  <si>
    <t>01:14.00</t>
  </si>
  <si>
    <t>52. Girls Open 4x1L Free Relay</t>
  </si>
  <si>
    <t>53. Boys Open 4x1L Free Relay</t>
  </si>
  <si>
    <t>01:00.00</t>
  </si>
  <si>
    <t>01:01.00</t>
  </si>
  <si>
    <t>54. Mixed 10x1L Squadron Relay</t>
  </si>
  <si>
    <t>G/B in ascending order - NTR</t>
  </si>
  <si>
    <t>THE ACTUAL GALA RESULTS TO BE INSERTED BELOW</t>
  </si>
  <si>
    <t>Lane / Insert team name:</t>
  </si>
  <si>
    <t>score/pos</t>
  </si>
  <si>
    <t>Lane 2: Dartford</t>
  </si>
  <si>
    <t>Lane 3: Greenwich</t>
  </si>
  <si>
    <t>Lane 4: Eltham</t>
  </si>
  <si>
    <t>Lane 5: TSC / BSS</t>
  </si>
  <si>
    <t>Lane 6: White Oak</t>
  </si>
  <si>
    <t>Lane 1: Larkfield</t>
  </si>
  <si>
    <t>TF/DQ/dead heats</t>
  </si>
  <si>
    <t>Sample of how recorder is to complete cells for first 4 races - insert data where shown in red font / Poins total then calculates automatically</t>
  </si>
  <si>
    <t>Millennium League 2018 - Round 6 (Final Round)</t>
  </si>
  <si>
    <t>00:22.67</t>
  </si>
  <si>
    <t>00:21.60</t>
  </si>
  <si>
    <t>00:25.15</t>
  </si>
  <si>
    <t>00:19.11</t>
  </si>
  <si>
    <t>00:20.94</t>
  </si>
  <si>
    <t>00:22.29</t>
  </si>
  <si>
    <t>00:22.10</t>
  </si>
  <si>
    <t>00:19.94</t>
  </si>
  <si>
    <t>00:22.74</t>
  </si>
  <si>
    <t>00:25.25</t>
  </si>
  <si>
    <t>00:19.46</t>
  </si>
  <si>
    <t>00:37.60</t>
  </si>
  <si>
    <t>00:44.50</t>
  </si>
  <si>
    <t>00:40.87</t>
  </si>
  <si>
    <t>00:44.49</t>
  </si>
  <si>
    <t>00:37.06</t>
  </si>
  <si>
    <t>00:49.02</t>
  </si>
  <si>
    <t>00:46.62</t>
  </si>
  <si>
    <t>00:42.73</t>
  </si>
  <si>
    <t>00:42.78</t>
  </si>
  <si>
    <t>00:42.93</t>
  </si>
  <si>
    <t>00:38.75</t>
  </si>
  <si>
    <t>00:48.87</t>
  </si>
  <si>
    <t>00:44.41</t>
  </si>
  <si>
    <t>00:43.60</t>
  </si>
  <si>
    <t>00:47.35</t>
  </si>
  <si>
    <t>00:42.13</t>
  </si>
  <si>
    <t>00:44.01</t>
  </si>
  <si>
    <t>00:46.34</t>
  </si>
  <si>
    <t>00:45.32</t>
  </si>
  <si>
    <t>00:46.57</t>
  </si>
  <si>
    <t>00:57.23</t>
  </si>
  <si>
    <t>00:41.25</t>
  </si>
  <si>
    <t>00:45.72</t>
  </si>
  <si>
    <t>00:47.92</t>
  </si>
  <si>
    <t>00:48.96</t>
  </si>
  <si>
    <t>00:41.84</t>
  </si>
  <si>
    <t>00:41.19</t>
  </si>
  <si>
    <t>00:47.25</t>
  </si>
  <si>
    <t>00:46.42</t>
  </si>
  <si>
    <t>00:47.16</t>
  </si>
  <si>
    <t>00:50.90</t>
  </si>
  <si>
    <t>00:41.56</t>
  </si>
  <si>
    <t>00:42.31</t>
  </si>
  <si>
    <t>00:45.12</t>
  </si>
  <si>
    <t>00:24.06</t>
  </si>
  <si>
    <t>00:23.27</t>
  </si>
  <si>
    <t>00:23.65</t>
  </si>
  <si>
    <t>00:24.71</t>
  </si>
  <si>
    <t>00:26.75</t>
  </si>
  <si>
    <t>00:21.96</t>
  </si>
  <si>
    <t>00:22.84</t>
  </si>
  <si>
    <t>00:26.28</t>
  </si>
  <si>
    <t>00:23.59</t>
  </si>
  <si>
    <t>00:28.88</t>
  </si>
  <si>
    <t>00:22.36</t>
  </si>
  <si>
    <t>00:18.65</t>
  </si>
  <si>
    <t>00:26.13</t>
  </si>
  <si>
    <t>00:24.66</t>
  </si>
  <si>
    <t>00:17.93</t>
  </si>
  <si>
    <t>00:21.86</t>
  </si>
  <si>
    <t>00:20.97</t>
  </si>
  <si>
    <t>00:21.05</t>
  </si>
  <si>
    <t>00:22.19</t>
  </si>
  <si>
    <t>00:26.39</t>
  </si>
  <si>
    <t>00:20.88</t>
  </si>
  <si>
    <t>00:19.57</t>
  </si>
  <si>
    <t>00:48.38</t>
  </si>
  <si>
    <t>00:51.75</t>
  </si>
  <si>
    <t>00:51.76</t>
  </si>
  <si>
    <t>00:50:50</t>
  </si>
  <si>
    <t>00:44.18</t>
  </si>
  <si>
    <t>00:51.31</t>
  </si>
  <si>
    <t>00:50.09</t>
  </si>
  <si>
    <t>00:49.78</t>
  </si>
  <si>
    <t>00:55.18</t>
  </si>
  <si>
    <t>00:50.87</t>
  </si>
  <si>
    <t>00:49.88</t>
  </si>
  <si>
    <t>00:42.28</t>
  </si>
  <si>
    <t>00:39.89</t>
  </si>
  <si>
    <t>00:44.31</t>
  </si>
  <si>
    <t>00:43.63</t>
  </si>
  <si>
    <t>00:38.87</t>
  </si>
  <si>
    <t>00:40.68</t>
  </si>
  <si>
    <t>00:42.53</t>
  </si>
  <si>
    <t>00:41.06</t>
  </si>
  <si>
    <t>01:37.97</t>
  </si>
  <si>
    <t>01:37.73</t>
  </si>
  <si>
    <t>01:41.87</t>
  </si>
  <si>
    <t>01:42.01</t>
  </si>
  <si>
    <t>01:36.58</t>
  </si>
  <si>
    <t>01:23.30</t>
  </si>
  <si>
    <t>01:24.32</t>
  </si>
  <si>
    <t>01:29.63</t>
  </si>
  <si>
    <t>01:28.50</t>
  </si>
  <si>
    <t>01.33.24</t>
  </si>
  <si>
    <t>01:22.76</t>
  </si>
  <si>
    <t>01:38.17</t>
  </si>
  <si>
    <t>01:33.82</t>
  </si>
  <si>
    <t>01:20.50</t>
  </si>
  <si>
    <t>01:27.37</t>
  </si>
  <si>
    <t>01:36.73</t>
  </si>
  <si>
    <t>01:31.25</t>
  </si>
  <si>
    <t>01:22.00</t>
  </si>
  <si>
    <t>01:36.64</t>
  </si>
  <si>
    <t>01:23.28</t>
  </si>
  <si>
    <t>01:30.81</t>
  </si>
  <si>
    <t>01:37.25</t>
  </si>
  <si>
    <t>01:55.15</t>
  </si>
  <si>
    <t>01:22.63</t>
  </si>
  <si>
    <t>01:09.64</t>
  </si>
  <si>
    <t>01:11.16</t>
  </si>
  <si>
    <t>01:13.34</t>
  </si>
  <si>
    <t>01:15.65</t>
  </si>
  <si>
    <t>01:05.87</t>
  </si>
  <si>
    <t>01:12.06</t>
  </si>
  <si>
    <t>01:10.77</t>
  </si>
  <si>
    <t>01:08.78</t>
  </si>
  <si>
    <t>01:04.63</t>
  </si>
  <si>
    <t>01:04.78</t>
  </si>
  <si>
    <t>01:18.14</t>
  </si>
  <si>
    <t>01:15.32</t>
  </si>
  <si>
    <t>01:19.12</t>
  </si>
  <si>
    <t>01:25.32</t>
  </si>
  <si>
    <t>01:15.44</t>
  </si>
  <si>
    <t>01:20.05</t>
  </si>
  <si>
    <t>01:13.77</t>
  </si>
  <si>
    <t>01:14.96</t>
  </si>
  <si>
    <t>01:14.25</t>
  </si>
  <si>
    <t>01:17.40</t>
  </si>
  <si>
    <t>01:29.47</t>
  </si>
  <si>
    <t>01:19.30</t>
  </si>
  <si>
    <t>01:25.73</t>
  </si>
  <si>
    <t>00:32.19</t>
  </si>
  <si>
    <t>00:27.83</t>
  </si>
  <si>
    <t>00:26.85</t>
  </si>
  <si>
    <t>00:26.69</t>
  </si>
  <si>
    <t>00:26.34</t>
  </si>
  <si>
    <t>00:31.10</t>
  </si>
  <si>
    <t>00:28.61</t>
  </si>
  <si>
    <t>00:27.78</t>
  </si>
  <si>
    <t>00:25.66</t>
  </si>
  <si>
    <t>00:25.28</t>
  </si>
  <si>
    <t>00:48.19</t>
  </si>
  <si>
    <t>00:51.04</t>
  </si>
  <si>
    <t>00:51.69</t>
  </si>
  <si>
    <t>00:51.70</t>
  </si>
  <si>
    <t>00:42.06</t>
  </si>
  <si>
    <t>00:53.56</t>
  </si>
  <si>
    <t>00:55.94</t>
  </si>
  <si>
    <t>00:51.55</t>
  </si>
  <si>
    <t>00:45.68</t>
  </si>
  <si>
    <t>00:59.68</t>
  </si>
  <si>
    <t>00:52.82</t>
  </si>
  <si>
    <t>00:49.16</t>
  </si>
  <si>
    <t>00:38.53</t>
  </si>
  <si>
    <t>00:39.61</t>
  </si>
  <si>
    <t>00:40.25</t>
  </si>
  <si>
    <t>00:38.10</t>
  </si>
  <si>
    <t>00:37.83</t>
  </si>
  <si>
    <t>00:45.65</t>
  </si>
  <si>
    <t>00:38.69</t>
  </si>
  <si>
    <t>00:41.64</t>
  </si>
  <si>
    <t>00:38.43</t>
  </si>
  <si>
    <t>00:38.01</t>
  </si>
  <si>
    <t>00:36.75</t>
  </si>
  <si>
    <t>00:44.68</t>
  </si>
  <si>
    <t>00:41.62</t>
  </si>
  <si>
    <t>00:44.86</t>
  </si>
  <si>
    <t>00:39.06</t>
  </si>
  <si>
    <t>00:37.13</t>
  </si>
  <si>
    <t>00:47.07</t>
  </si>
  <si>
    <t>00:37.27</t>
  </si>
  <si>
    <t>00:35.73</t>
  </si>
  <si>
    <t>00:20.66</t>
  </si>
  <si>
    <t>00:24.43</t>
  </si>
  <si>
    <t>00:23.81</t>
  </si>
  <si>
    <t>00:22.88</t>
  </si>
  <si>
    <t>00:24.01</t>
  </si>
  <si>
    <t>0019.58</t>
  </si>
  <si>
    <t>00:58.13</t>
  </si>
  <si>
    <t>01:05.57</t>
  </si>
  <si>
    <t>00:52.69</t>
  </si>
  <si>
    <t>01:01.36</t>
  </si>
  <si>
    <t>00:51.50</t>
  </si>
  <si>
    <t>00:58.04</t>
  </si>
  <si>
    <t>00:59.87</t>
  </si>
  <si>
    <t>00:57.11</t>
  </si>
  <si>
    <t>00:43.33</t>
  </si>
  <si>
    <t>00:42.50</t>
  </si>
  <si>
    <t>00:41.53</t>
  </si>
  <si>
    <t>00:44.95</t>
  </si>
  <si>
    <t>00:44.25</t>
  </si>
  <si>
    <t>00:43.81</t>
  </si>
  <si>
    <t>00:44.89</t>
  </si>
  <si>
    <t>00:51.12</t>
  </si>
  <si>
    <t>00:38.78</t>
  </si>
  <si>
    <t>00:40.13</t>
  </si>
  <si>
    <t>00:43.80</t>
  </si>
  <si>
    <t>00:36.53</t>
  </si>
  <si>
    <t>00:34.46</t>
  </si>
  <si>
    <t>00:36.38</t>
  </si>
  <si>
    <t>00:33.01</t>
  </si>
  <si>
    <t>00:36.37</t>
  </si>
  <si>
    <t>00:39.43</t>
  </si>
  <si>
    <t>00:38.08</t>
  </si>
  <si>
    <t>00:34.35</t>
  </si>
  <si>
    <t>00:33.28</t>
  </si>
  <si>
    <t>00:35.44</t>
  </si>
  <si>
    <t>00:35.32</t>
  </si>
  <si>
    <t>00:34.74</t>
  </si>
  <si>
    <t>01:25.61</t>
  </si>
  <si>
    <t>01:24.40</t>
  </si>
  <si>
    <t>01:32.53</t>
  </si>
  <si>
    <t>01:31.18</t>
  </si>
  <si>
    <t>01:35.22</t>
  </si>
  <si>
    <t>01:24.51</t>
  </si>
  <si>
    <t>01:24.83</t>
  </si>
  <si>
    <t>01:48.88</t>
  </si>
  <si>
    <t>01:41.73</t>
  </si>
  <si>
    <t>01:38.56</t>
  </si>
  <si>
    <t>01:35.25</t>
  </si>
  <si>
    <t>01:48.48</t>
  </si>
  <si>
    <t>01:33.58</t>
  </si>
  <si>
    <t>01:35.60</t>
  </si>
  <si>
    <t>01:16.07</t>
  </si>
  <si>
    <t>01:22.56</t>
  </si>
  <si>
    <t>01:15.87</t>
  </si>
  <si>
    <t>01:13.59</t>
  </si>
  <si>
    <t>01:18.45</t>
  </si>
  <si>
    <t>01:23.19</t>
  </si>
  <si>
    <t>01:45.31</t>
  </si>
  <si>
    <t>01:11.38</t>
  </si>
  <si>
    <t>01:18.44</t>
  </si>
  <si>
    <t>01:22.34</t>
  </si>
  <si>
    <t>01:25.53</t>
  </si>
  <si>
    <t>01:28.84</t>
  </si>
  <si>
    <t>01:30.35</t>
  </si>
  <si>
    <t>01:17.93</t>
  </si>
  <si>
    <t>01:17.94</t>
  </si>
  <si>
    <t>01:22.99</t>
  </si>
  <si>
    <t>01:23.06</t>
  </si>
  <si>
    <t>01:28.67</t>
  </si>
  <si>
    <t>01:14.50</t>
  </si>
  <si>
    <t>01:15.11</t>
  </si>
  <si>
    <t>01:09.56</t>
  </si>
  <si>
    <t>01:06.07</t>
  </si>
  <si>
    <t>01:07.84</t>
  </si>
  <si>
    <t>01:18.19</t>
  </si>
  <si>
    <t>01:13.81</t>
  </si>
  <si>
    <t>01:04.40</t>
  </si>
  <si>
    <t>01:07.59</t>
  </si>
  <si>
    <t>01:19.34</t>
  </si>
  <si>
    <t>01:04.75</t>
  </si>
  <si>
    <t>01:07.34</t>
  </si>
  <si>
    <t>02:55.85</t>
  </si>
  <si>
    <t>02:55.36</t>
  </si>
  <si>
    <t>02:56.06</t>
  </si>
  <si>
    <t>02:54.43</t>
  </si>
  <si>
    <t>03:12.06</t>
  </si>
  <si>
    <t>NS</t>
  </si>
  <si>
    <t>Tf</t>
  </si>
  <si>
    <t>00:22.82</t>
  </si>
  <si>
    <t>00:41.38</t>
  </si>
  <si>
    <t>01:33.77</t>
  </si>
  <si>
    <t>00:39.97</t>
  </si>
  <si>
    <t>00:52.58</t>
  </si>
  <si>
    <t>placing correction</t>
  </si>
  <si>
    <t>01:18.72</t>
  </si>
  <si>
    <t>01:08.38</t>
  </si>
  <si>
    <t>01:25.24</t>
  </si>
  <si>
    <t>01:05.95</t>
  </si>
  <si>
    <t>01:04.13</t>
  </si>
  <si>
    <t>00:54.00</t>
  </si>
  <si>
    <t>00:21.56</t>
  </si>
  <si>
    <t>4.4 &amp; TF</t>
  </si>
  <si>
    <t>00:36.85</t>
  </si>
  <si>
    <t>00:24.91</t>
  </si>
  <si>
    <t>00:53.41</t>
  </si>
  <si>
    <t>00:45.10</t>
  </si>
  <si>
    <t>00:26.62</t>
  </si>
  <si>
    <t>00:38.86</t>
  </si>
  <si>
    <t>01:25.41</t>
  </si>
  <si>
    <t>00:25.40</t>
  </si>
  <si>
    <t>00:36.46</t>
  </si>
  <si>
    <t>02:18.85</t>
  </si>
  <si>
    <t>est time - no TK</t>
  </si>
  <si>
    <t>03:34.62</t>
  </si>
  <si>
    <t>02:16.25</t>
  </si>
  <si>
    <t>00:27.50</t>
  </si>
  <si>
    <t>00:30.50</t>
  </si>
  <si>
    <t>00:41.94</t>
  </si>
  <si>
    <t>00:31.38</t>
  </si>
  <si>
    <t>01:37.19</t>
  </si>
  <si>
    <t>01:44.50</t>
  </si>
  <si>
    <t>00:49.28</t>
  </si>
  <si>
    <t>00:44.39</t>
  </si>
  <si>
    <t>00:44.33</t>
  </si>
  <si>
    <t>01:30.52</t>
  </si>
  <si>
    <t>01:02.10</t>
  </si>
  <si>
    <t>00:41.41</t>
  </si>
  <si>
    <t>01:35.21</t>
  </si>
  <si>
    <t>01:23.97</t>
  </si>
  <si>
    <t>1st</t>
  </si>
  <si>
    <t>2nd</t>
  </si>
  <si>
    <t>3rd</t>
  </si>
  <si>
    <t>6th</t>
  </si>
  <si>
    <t>4th</t>
  </si>
  <si>
    <t>5th</t>
  </si>
  <si>
    <t>7.1 &amp; 7.2</t>
  </si>
  <si>
    <t>10.10 wrong age</t>
  </si>
  <si>
    <t>10.10 too few boys</t>
  </si>
  <si>
    <t>TSC / BSS Millennium Leage Rd6 (June) Times / Results</t>
  </si>
  <si>
    <t>Name</t>
  </si>
  <si>
    <t>Time</t>
  </si>
  <si>
    <t>Posn.</t>
  </si>
  <si>
    <t>1. Girls  9/10yrs 1L Freestyle</t>
  </si>
  <si>
    <t>Ruby Kirkby</t>
  </si>
  <si>
    <t>2. Boys 9/10yrs 1L Freestyle</t>
  </si>
  <si>
    <t>Aston Harper</t>
  </si>
  <si>
    <t>3. Girls 12/U 2L Freestyle</t>
  </si>
  <si>
    <t>Lilly-Rose Burke</t>
  </si>
  <si>
    <t>4. Boys 12/U 2L Freestyle</t>
  </si>
  <si>
    <t xml:space="preserve">Gabriel Williams </t>
  </si>
  <si>
    <t>5. Girls 14/U 2L Backstroke</t>
  </si>
  <si>
    <t>Alice Warman</t>
  </si>
  <si>
    <t>6. Boys 14/U 2L Backstroke</t>
  </si>
  <si>
    <t>Ben Fox</t>
  </si>
  <si>
    <t>7. Girls Open 2L Breaststroke</t>
  </si>
  <si>
    <t>Phoebe Kirkby</t>
  </si>
  <si>
    <t>8. Boys Open 2L Breaststroke</t>
  </si>
  <si>
    <t>Tom Boyce</t>
  </si>
  <si>
    <t>9. Girls 9/10yrs 1L Backstroke</t>
  </si>
  <si>
    <t>Lily Coomber</t>
  </si>
  <si>
    <t>10. Boys 9/10yrs 1L Backstroke</t>
  </si>
  <si>
    <t>Dexter Williams</t>
  </si>
  <si>
    <t>11. Girls 12/U 1L Butterfly</t>
  </si>
  <si>
    <t>Ellie Cannon</t>
  </si>
  <si>
    <t>12. Boys 12/U 1L Butterfly</t>
  </si>
  <si>
    <t>Jack Burke</t>
  </si>
  <si>
    <t>13. Girls 14/U 2L Breaststroke</t>
  </si>
  <si>
    <t>Jess Hummel</t>
  </si>
  <si>
    <t>14. Boys 14/U 2L Breaststroke</t>
  </si>
  <si>
    <t>Oliver Boyce</t>
  </si>
  <si>
    <t>15. Girls Open 2L Backstroke</t>
  </si>
  <si>
    <t>Tarryn Marsh</t>
  </si>
  <si>
    <t>16. Boys Open 2L Backstroke</t>
  </si>
  <si>
    <t>Freddie Dolman</t>
  </si>
  <si>
    <t>Veronica Baykun</t>
  </si>
  <si>
    <t>Amalie Smith</t>
  </si>
  <si>
    <t>Milly Cannon</t>
  </si>
  <si>
    <t>Jack Marsh</t>
  </si>
  <si>
    <t>Joseph Frith</t>
  </si>
  <si>
    <t>Finlay Fitzpatrick</t>
  </si>
  <si>
    <t>19. Girls 10yrs 4x1L Freestyle Relay</t>
  </si>
  <si>
    <t>1.20.00</t>
  </si>
  <si>
    <t>AmalieSmith</t>
  </si>
  <si>
    <t>Ellen Warman</t>
  </si>
  <si>
    <t>20. Boys 10yrs 4x1L Freestyle Relay</t>
  </si>
  <si>
    <t>Aad Anurajulian</t>
  </si>
  <si>
    <t>21. Girls  12/U 4x1L Medley Relay</t>
  </si>
  <si>
    <t>1.24.00</t>
  </si>
  <si>
    <t>23. Girls  14/U 4x1L Freestyle Relay</t>
  </si>
  <si>
    <t>1.03.00</t>
  </si>
  <si>
    <t>Grace Dolman</t>
  </si>
  <si>
    <t>Julia Baykun</t>
  </si>
  <si>
    <t>24. Boys 14/U 4x1L Freestyle Relay</t>
  </si>
  <si>
    <t>Charlie Morris</t>
  </si>
  <si>
    <t>William Fitzpatrick</t>
  </si>
  <si>
    <t>Joe Rowbottom</t>
  </si>
  <si>
    <t>25. Girls  Open 4x1L Medley Relay</t>
  </si>
  <si>
    <t>1.11.00</t>
  </si>
  <si>
    <t>1.10.00</t>
  </si>
  <si>
    <t>Edward Winnifrith</t>
  </si>
  <si>
    <t>27. Mixed 9yrs 4x1L Freestyle Relay</t>
  </si>
  <si>
    <t>28. Girls  9/10yrs 1L Breaststroke</t>
  </si>
  <si>
    <t>29. Boys 9/10yrs 1L Breaststroke</t>
  </si>
  <si>
    <t>30. Girls  12/U 2L Backstroke</t>
  </si>
  <si>
    <t>31. Boys 12/U 2L Backstroke</t>
  </si>
  <si>
    <t>32. Girls  14/U 2L Freestyle</t>
  </si>
  <si>
    <t xml:space="preserve">33. Boys  14/U 2L Freestyle </t>
  </si>
  <si>
    <t>34. Girls  Open 2L Butterfly</t>
  </si>
  <si>
    <t>35. Boys Open 2L Butterfly</t>
  </si>
  <si>
    <t>36. Girls 9/10yrs 1L Butterfly</t>
  </si>
  <si>
    <t>37. Boys 9/10yrs 1L Butterfly</t>
  </si>
  <si>
    <t>38. Girls  12/U 2L Breaststroke</t>
  </si>
  <si>
    <t>39. Boys 12/U 2L Breaststroke</t>
  </si>
  <si>
    <t>40. Girls  14/U 2L Butterfly</t>
  </si>
  <si>
    <t>41. Boys 14/U 2L Butterfly</t>
  </si>
  <si>
    <t>42. Girls  Open 2L Freestyle</t>
  </si>
  <si>
    <t>43. Boys Open 2L Freestyle</t>
  </si>
  <si>
    <t>44. Girls  9yrs 4x1L Freestyle Relay</t>
  </si>
  <si>
    <t>45. Boys 9yrs 4x1L Freestyle Relay</t>
  </si>
  <si>
    <t>46. Girls  10yrs 4x1L Medley Relay</t>
  </si>
  <si>
    <t>1.32.10</t>
  </si>
  <si>
    <t>48. Girls  12/U 4x1L Freestyle Relay</t>
  </si>
  <si>
    <t>1.13.00</t>
  </si>
  <si>
    <t>49. Boys 12/U 4x1L Freestyle Relay</t>
  </si>
  <si>
    <t>1.14.00</t>
  </si>
  <si>
    <t>52. Girls  Open 4x1L Freestyle Relay</t>
  </si>
  <si>
    <t>1.01.00</t>
  </si>
  <si>
    <t>53. Boys Open 4x1L Freestyle Relay</t>
  </si>
  <si>
    <t xml:space="preserve">54. Mixed Squadron10x1L Freestyle Relay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</si>
</sst>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92D05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49" fontId="0" fillId="0" borderId="19" xfId="0" applyNumberFormat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3" borderId="14" xfId="0" applyNumberFormat="1" applyFont="1" applyFill="1" applyBorder="1" applyAlignment="1">
      <alignment horizontal="left"/>
    </xf>
    <xf numFmtId="49" fontId="3" fillId="7" borderId="14" xfId="0" applyNumberFormat="1" applyFont="1" applyFill="1" applyBorder="1" applyAlignment="1">
      <alignment horizontal="left"/>
    </xf>
    <xf numFmtId="164" fontId="1" fillId="6" borderId="5" xfId="0" applyNumberFormat="1" applyFont="1" applyFill="1" applyBorder="1" applyAlignment="1">
      <alignment horizontal="center"/>
    </xf>
    <xf numFmtId="164" fontId="1" fillId="6" borderId="17" xfId="0" applyNumberFormat="1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49" fontId="3" fillId="6" borderId="14" xfId="0" applyNumberFormat="1" applyFont="1" applyFill="1" applyBorder="1" applyAlignment="1">
      <alignment horizontal="left"/>
    </xf>
    <xf numFmtId="49" fontId="4" fillId="6" borderId="15" xfId="0" applyNumberFormat="1" applyFont="1" applyFill="1" applyBorder="1" applyAlignment="1">
      <alignment horizontal="center"/>
    </xf>
    <xf numFmtId="49" fontId="5" fillId="5" borderId="20" xfId="0" applyNumberFormat="1" applyFont="1" applyFill="1" applyBorder="1" applyAlignment="1">
      <alignment horizontal="center"/>
    </xf>
    <xf numFmtId="49" fontId="0" fillId="5" borderId="0" xfId="0" applyNumberFormat="1" applyFill="1"/>
    <xf numFmtId="49" fontId="7" fillId="0" borderId="0" xfId="0" applyNumberFormat="1" applyFont="1"/>
    <xf numFmtId="49" fontId="7" fillId="0" borderId="19" xfId="0" applyNumberFormat="1" applyFont="1" applyBorder="1"/>
    <xf numFmtId="0" fontId="2" fillId="5" borderId="20" xfId="0" applyFont="1" applyFill="1" applyBorder="1" applyAlignment="1">
      <alignment horizontal="center" vertical="center"/>
    </xf>
    <xf numFmtId="0" fontId="0" fillId="5" borderId="0" xfId="0" applyFill="1"/>
    <xf numFmtId="49" fontId="6" fillId="8" borderId="14" xfId="0" applyNumberFormat="1" applyFont="1" applyFill="1" applyBorder="1" applyAlignment="1">
      <alignment horizontal="left"/>
    </xf>
    <xf numFmtId="164" fontId="1" fillId="8" borderId="5" xfId="0" applyNumberFormat="1" applyFont="1" applyFill="1" applyBorder="1" applyAlignment="1">
      <alignment horizontal="center"/>
    </xf>
    <xf numFmtId="164" fontId="1" fillId="8" borderId="17" xfId="0" applyNumberFormat="1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horizontal="center"/>
    </xf>
    <xf numFmtId="164" fontId="6" fillId="8" borderId="7" xfId="0" applyNumberFormat="1" applyFont="1" applyFill="1" applyBorder="1" applyAlignment="1">
      <alignment horizontal="center"/>
    </xf>
    <xf numFmtId="164" fontId="6" fillId="8" borderId="18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9" fillId="0" borderId="0" xfId="0" applyFont="1"/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1" fillId="8" borderId="12" xfId="0" applyNumberFormat="1" applyFont="1" applyFill="1" applyBorder="1" applyAlignment="1">
      <alignment horizontal="center" wrapText="1"/>
    </xf>
    <xf numFmtId="0" fontId="1" fillId="8" borderId="13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0" fontId="1" fillId="2" borderId="13" xfId="0" applyNumberFormat="1" applyFont="1" applyFill="1" applyBorder="1" applyAlignment="1">
      <alignment horizontal="center" wrapText="1"/>
    </xf>
    <xf numFmtId="49" fontId="1" fillId="3" borderId="12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49" fontId="1" fillId="6" borderId="12" xfId="0" applyNumberFormat="1" applyFont="1" applyFill="1" applyBorder="1" applyAlignment="1">
      <alignment horizontal="center" wrapText="1"/>
    </xf>
    <xf numFmtId="0" fontId="1" fillId="6" borderId="1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8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6" borderId="6" xfId="0" applyNumberFormat="1" applyFont="1" applyFill="1" applyBorder="1" applyAlignment="1">
      <alignment horizontal="center" wrapText="1"/>
    </xf>
    <xf numFmtId="0" fontId="1" fillId="3" borderId="6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49" fontId="1" fillId="6" borderId="4" xfId="0" applyNumberFormat="1" applyFont="1" applyFill="1" applyBorder="1" applyAlignment="1">
      <alignment horizontal="center" wrapText="1"/>
    </xf>
    <xf numFmtId="164" fontId="10" fillId="4" borderId="5" xfId="0" applyNumberFormat="1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right"/>
    </xf>
    <xf numFmtId="0" fontId="2" fillId="10" borderId="3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164" fontId="11" fillId="10" borderId="10" xfId="0" applyNumberFormat="1" applyFont="1" applyFill="1" applyBorder="1" applyAlignment="1">
      <alignment horizontal="center"/>
    </xf>
    <xf numFmtId="47" fontId="1" fillId="2" borderId="13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center"/>
    </xf>
    <xf numFmtId="164" fontId="11" fillId="10" borderId="24" xfId="0" applyNumberFormat="1" applyFont="1" applyFill="1" applyBorder="1" applyAlignment="1">
      <alignment horizontal="center"/>
    </xf>
    <xf numFmtId="0" fontId="0" fillId="0" borderId="19" xfId="0" applyBorder="1"/>
    <xf numFmtId="49" fontId="14" fillId="6" borderId="13" xfId="0" applyNumberFormat="1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25" xfId="0" applyNumberFormat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/>
    </xf>
    <xf numFmtId="0" fontId="15" fillId="0" borderId="25" xfId="0" applyNumberFormat="1" applyFont="1" applyFill="1" applyBorder="1" applyAlignment="1" applyProtection="1">
      <alignment horizontal="center"/>
      <protection locked="0"/>
    </xf>
    <xf numFmtId="49" fontId="15" fillId="5" borderId="25" xfId="0" applyNumberFormat="1" applyFont="1" applyFill="1" applyBorder="1" applyAlignment="1" applyProtection="1">
      <alignment horizontal="center"/>
      <protection locked="0"/>
    </xf>
    <xf numFmtId="49" fontId="15" fillId="0" borderId="25" xfId="0" applyNumberFormat="1" applyFont="1" applyFill="1" applyBorder="1" applyAlignment="1" applyProtection="1">
      <alignment horizontal="center"/>
      <protection locked="0"/>
    </xf>
    <xf numFmtId="0" fontId="15" fillId="0" borderId="25" xfId="0" applyNumberFormat="1" applyFont="1" applyFill="1" applyBorder="1" applyAlignment="1" applyProtection="1">
      <alignment horizontal="left"/>
      <protection locked="0"/>
    </xf>
    <xf numFmtId="2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49" fontId="19" fillId="0" borderId="25" xfId="0" applyNumberFormat="1" applyFont="1" applyFill="1" applyBorder="1" applyAlignment="1" applyProtection="1">
      <alignment horizontal="center"/>
      <protection locked="0"/>
    </xf>
    <xf numFmtId="0" fontId="15" fillId="0" borderId="25" xfId="0" applyNumberFormat="1" applyFont="1" applyFill="1" applyBorder="1" applyAlignment="1" applyProtection="1">
      <protection locked="0"/>
    </xf>
    <xf numFmtId="49" fontId="15" fillId="5" borderId="25" xfId="0" applyNumberFormat="1" applyFont="1" applyFill="1" applyBorder="1" applyAlignment="1" applyProtection="1">
      <alignment horizontal="left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9" fillId="0" borderId="25" xfId="0" applyNumberFormat="1" applyFont="1" applyFill="1" applyBorder="1" applyAlignment="1" applyProtection="1">
      <alignment horizontal="left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5" borderId="25" xfId="0" applyNumberFormat="1" applyFont="1" applyFill="1" applyBorder="1" applyAlignment="1" applyProtection="1">
      <alignment horizontal="center" vertical="center"/>
      <protection locked="0"/>
    </xf>
    <xf numFmtId="0" fontId="18" fillId="5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 applyProtection="1">
      <alignment horizontal="center" vertical="center"/>
      <protection locked="0"/>
    </xf>
    <xf numFmtId="49" fontId="19" fillId="5" borderId="25" xfId="0" applyNumberFormat="1" applyFont="1" applyFill="1" applyBorder="1" applyAlignment="1" applyProtection="1">
      <alignment horizontal="center"/>
      <protection locked="0"/>
    </xf>
    <xf numFmtId="47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DF7F9"/>
      <color rgb="FFF7EAE9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5"/>
  <sheetViews>
    <sheetView zoomScale="90" zoomScaleNormal="90" workbookViewId="0">
      <pane ySplit="4" topLeftCell="A5" activePane="bottomLeft" state="frozen"/>
      <selection activeCell="B1" sqref="B1"/>
      <selection pane="bottomLeft" activeCell="P23" sqref="P23"/>
    </sheetView>
  </sheetViews>
  <sheetFormatPr defaultRowHeight="15" x14ac:dyDescent="0.25"/>
  <cols>
    <col min="1" max="1" width="29.140625" bestFit="1" customWidth="1"/>
    <col min="2" max="2" width="16.85546875" style="55" customWidth="1"/>
    <col min="3" max="3" width="6.7109375" style="2" customWidth="1"/>
    <col min="4" max="4" width="16.85546875" style="55" customWidth="1"/>
    <col min="5" max="5" width="6.7109375" style="2" customWidth="1"/>
    <col min="6" max="6" width="16.85546875" style="55" customWidth="1"/>
    <col min="7" max="7" width="6.7109375" style="2" customWidth="1"/>
    <col min="8" max="8" width="16.85546875" style="55" customWidth="1"/>
    <col min="9" max="9" width="6.7109375" style="2" customWidth="1"/>
    <col min="10" max="10" width="16.85546875" style="55" customWidth="1"/>
    <col min="11" max="11" width="6.7109375" style="2" customWidth="1"/>
    <col min="12" max="12" width="16.85546875" style="55" customWidth="1"/>
    <col min="13" max="13" width="7.28515625" style="2" customWidth="1"/>
  </cols>
  <sheetData>
    <row r="1" spans="1:14" ht="21.75" thickBot="1" x14ac:dyDescent="0.4">
      <c r="A1" s="89" t="s">
        <v>113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4" s="44" customFormat="1" ht="21.6" customHeight="1" thickBot="1" x14ac:dyDescent="0.3">
      <c r="A2" s="43" t="s">
        <v>103</v>
      </c>
      <c r="B2" s="83" t="s">
        <v>110</v>
      </c>
      <c r="C2" s="84"/>
      <c r="D2" s="85" t="s">
        <v>105</v>
      </c>
      <c r="E2" s="86"/>
      <c r="F2" s="87" t="s">
        <v>106</v>
      </c>
      <c r="G2" s="84"/>
      <c r="H2" s="83" t="s">
        <v>107</v>
      </c>
      <c r="I2" s="84"/>
      <c r="J2" s="83" t="s">
        <v>108</v>
      </c>
      <c r="K2" s="84"/>
      <c r="L2" s="85" t="s">
        <v>109</v>
      </c>
      <c r="M2" s="88"/>
    </row>
    <row r="3" spans="1:14" ht="18" customHeight="1" x14ac:dyDescent="0.25">
      <c r="A3" s="6" t="s">
        <v>2</v>
      </c>
      <c r="B3" s="45" t="s">
        <v>0</v>
      </c>
      <c r="C3" s="65" t="s">
        <v>104</v>
      </c>
      <c r="D3" s="45" t="s">
        <v>0</v>
      </c>
      <c r="E3" s="65" t="s">
        <v>104</v>
      </c>
      <c r="F3" s="60" t="s">
        <v>0</v>
      </c>
      <c r="G3" s="65" t="s">
        <v>104</v>
      </c>
      <c r="H3" s="45" t="s">
        <v>0</v>
      </c>
      <c r="I3" s="65" t="s">
        <v>104</v>
      </c>
      <c r="J3" s="45" t="s">
        <v>0</v>
      </c>
      <c r="K3" s="65" t="s">
        <v>104</v>
      </c>
      <c r="L3" s="45" t="s">
        <v>0</v>
      </c>
      <c r="M3" s="65" t="s">
        <v>104</v>
      </c>
      <c r="N3" s="75"/>
    </row>
    <row r="4" spans="1:14" ht="34.15" customHeight="1" thickBot="1" x14ac:dyDescent="0.3">
      <c r="A4" s="7" t="s">
        <v>3</v>
      </c>
      <c r="B4" s="46" t="s">
        <v>111</v>
      </c>
      <c r="C4" s="5" t="s">
        <v>1</v>
      </c>
      <c r="D4" s="46" t="s">
        <v>111</v>
      </c>
      <c r="E4" s="10" t="s">
        <v>1</v>
      </c>
      <c r="F4" s="46" t="s">
        <v>111</v>
      </c>
      <c r="G4" s="5" t="s">
        <v>1</v>
      </c>
      <c r="H4" s="46" t="s">
        <v>111</v>
      </c>
      <c r="I4" s="5" t="s">
        <v>1</v>
      </c>
      <c r="J4" s="46" t="s">
        <v>111</v>
      </c>
      <c r="K4" s="5" t="s">
        <v>1</v>
      </c>
      <c r="L4" s="46" t="s">
        <v>111</v>
      </c>
      <c r="M4" s="5" t="s">
        <v>1</v>
      </c>
    </row>
    <row r="5" spans="1:14" s="36" customFormat="1" ht="15.75" hidden="1" thickBot="1" x14ac:dyDescent="0.3">
      <c r="A5" s="35"/>
      <c r="B5" s="77" t="s">
        <v>112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s="33" customFormat="1" hidden="1" x14ac:dyDescent="0.25">
      <c r="A6" s="37" t="s">
        <v>4</v>
      </c>
      <c r="B6" s="47" t="s">
        <v>5</v>
      </c>
      <c r="C6" s="38">
        <v>1</v>
      </c>
      <c r="D6" s="47" t="s">
        <v>10</v>
      </c>
      <c r="E6" s="39">
        <v>2</v>
      </c>
      <c r="F6" s="61" t="s">
        <v>11</v>
      </c>
      <c r="G6" s="38">
        <v>3</v>
      </c>
      <c r="H6" s="47" t="s">
        <v>12</v>
      </c>
      <c r="I6" s="38">
        <v>4</v>
      </c>
      <c r="J6" s="47" t="s">
        <v>13</v>
      </c>
      <c r="K6" s="38">
        <v>5</v>
      </c>
      <c r="L6" s="47" t="s">
        <v>14</v>
      </c>
      <c r="M6" s="38">
        <v>6</v>
      </c>
    </row>
    <row r="7" spans="1:14" s="33" customFormat="1" ht="15.75" hidden="1" thickBot="1" x14ac:dyDescent="0.3">
      <c r="A7" s="40" t="s">
        <v>5</v>
      </c>
      <c r="B7" s="48"/>
      <c r="C7" s="41">
        <f>C6</f>
        <v>1</v>
      </c>
      <c r="D7" s="48"/>
      <c r="E7" s="42">
        <f>E6</f>
        <v>2</v>
      </c>
      <c r="F7" s="56"/>
      <c r="G7" s="41">
        <f>G6</f>
        <v>3</v>
      </c>
      <c r="H7" s="48"/>
      <c r="I7" s="41">
        <f>I6</f>
        <v>4</v>
      </c>
      <c r="J7" s="48"/>
      <c r="K7" s="41">
        <f>K6</f>
        <v>5</v>
      </c>
      <c r="L7" s="48"/>
      <c r="M7" s="41">
        <f>M6</f>
        <v>6</v>
      </c>
    </row>
    <row r="8" spans="1:14" s="33" customFormat="1" hidden="1" x14ac:dyDescent="0.25">
      <c r="A8" s="37" t="s">
        <v>6</v>
      </c>
      <c r="B8" s="47" t="s">
        <v>14</v>
      </c>
      <c r="C8" s="38">
        <v>5</v>
      </c>
      <c r="D8" s="47" t="s">
        <v>13</v>
      </c>
      <c r="E8" s="39">
        <v>4</v>
      </c>
      <c r="F8" s="61" t="s">
        <v>12</v>
      </c>
      <c r="G8" s="38">
        <v>3</v>
      </c>
      <c r="H8" s="47" t="s">
        <v>11</v>
      </c>
      <c r="I8" s="38">
        <v>2</v>
      </c>
      <c r="J8" s="47" t="s">
        <v>10</v>
      </c>
      <c r="K8" s="38">
        <v>1</v>
      </c>
      <c r="L8" s="47" t="s">
        <v>15</v>
      </c>
      <c r="M8" s="38">
        <v>7</v>
      </c>
    </row>
    <row r="9" spans="1:14" s="33" customFormat="1" ht="15.75" hidden="1" thickBot="1" x14ac:dyDescent="0.3">
      <c r="A9" s="40" t="s">
        <v>5</v>
      </c>
      <c r="B9" s="48"/>
      <c r="C9" s="41">
        <f>C7+C8</f>
        <v>6</v>
      </c>
      <c r="D9" s="48"/>
      <c r="E9" s="42">
        <f>E7+E8</f>
        <v>6</v>
      </c>
      <c r="F9" s="56"/>
      <c r="G9" s="41">
        <f>G7+G8</f>
        <v>6</v>
      </c>
      <c r="H9" s="48"/>
      <c r="I9" s="41">
        <f>I7+I8</f>
        <v>6</v>
      </c>
      <c r="J9" s="48"/>
      <c r="K9" s="41">
        <f>K7+K8</f>
        <v>6</v>
      </c>
      <c r="L9" s="48" t="s">
        <v>3</v>
      </c>
      <c r="M9" s="41">
        <f>M7+M8</f>
        <v>13</v>
      </c>
    </row>
    <row r="10" spans="1:14" s="33" customFormat="1" hidden="1" x14ac:dyDescent="0.25">
      <c r="A10" s="37" t="s">
        <v>7</v>
      </c>
      <c r="B10" s="47" t="s">
        <v>9</v>
      </c>
      <c r="C10" s="38">
        <v>7</v>
      </c>
      <c r="D10" s="47" t="s">
        <v>16</v>
      </c>
      <c r="E10" s="39">
        <v>2</v>
      </c>
      <c r="F10" s="61" t="s">
        <v>17</v>
      </c>
      <c r="G10" s="38">
        <v>3</v>
      </c>
      <c r="H10" s="47" t="s">
        <v>9</v>
      </c>
      <c r="I10" s="38">
        <v>1</v>
      </c>
      <c r="J10" s="47" t="s">
        <v>18</v>
      </c>
      <c r="K10" s="38">
        <v>4</v>
      </c>
      <c r="L10" s="47" t="s">
        <v>19</v>
      </c>
      <c r="M10" s="38">
        <v>7</v>
      </c>
    </row>
    <row r="11" spans="1:14" s="33" customFormat="1" ht="15.75" hidden="1" thickBot="1" x14ac:dyDescent="0.3">
      <c r="A11" s="40" t="s">
        <v>9</v>
      </c>
      <c r="B11" s="48" t="s">
        <v>20</v>
      </c>
      <c r="C11" s="42">
        <f>C9+C10</f>
        <v>13</v>
      </c>
      <c r="D11" s="56">
        <v>2</v>
      </c>
      <c r="E11" s="42">
        <f>E9+E10</f>
        <v>8</v>
      </c>
      <c r="F11" s="56">
        <v>3</v>
      </c>
      <c r="G11" s="42">
        <f>G9+G10</f>
        <v>9</v>
      </c>
      <c r="H11" s="56">
        <v>1</v>
      </c>
      <c r="I11" s="42">
        <f>I9+I10</f>
        <v>7</v>
      </c>
      <c r="J11" s="56">
        <v>4</v>
      </c>
      <c r="K11" s="42">
        <f>K9+K10</f>
        <v>10</v>
      </c>
      <c r="L11" s="56" t="s">
        <v>3</v>
      </c>
      <c r="M11" s="41">
        <f>M9+M10</f>
        <v>20</v>
      </c>
      <c r="N11" s="34"/>
    </row>
    <row r="12" spans="1:14" s="33" customFormat="1" hidden="1" x14ac:dyDescent="0.25">
      <c r="A12" s="37" t="s">
        <v>8</v>
      </c>
      <c r="B12" s="47" t="s">
        <v>9</v>
      </c>
      <c r="C12" s="38">
        <v>1</v>
      </c>
      <c r="D12" s="47" t="s">
        <v>16</v>
      </c>
      <c r="E12" s="39">
        <v>2.5</v>
      </c>
      <c r="F12" s="61" t="s">
        <v>16</v>
      </c>
      <c r="G12" s="38">
        <v>2.5</v>
      </c>
      <c r="H12" s="47" t="s">
        <v>17</v>
      </c>
      <c r="I12" s="38">
        <v>4</v>
      </c>
      <c r="J12" s="47" t="s">
        <v>18</v>
      </c>
      <c r="K12" s="38">
        <v>5</v>
      </c>
      <c r="L12" s="47" t="s">
        <v>21</v>
      </c>
      <c r="M12" s="38">
        <v>6</v>
      </c>
    </row>
    <row r="13" spans="1:14" s="33" customFormat="1" ht="15.75" hidden="1" thickBot="1" x14ac:dyDescent="0.3">
      <c r="A13" s="40" t="s">
        <v>9</v>
      </c>
      <c r="B13" s="48"/>
      <c r="C13" s="41">
        <f>C11+C12</f>
        <v>14</v>
      </c>
      <c r="D13" s="48" t="s">
        <v>25</v>
      </c>
      <c r="E13" s="42">
        <f>E11+E12</f>
        <v>10.5</v>
      </c>
      <c r="F13" s="56" t="s">
        <v>25</v>
      </c>
      <c r="G13" s="41">
        <f>G11+G12</f>
        <v>11.5</v>
      </c>
      <c r="H13" s="48"/>
      <c r="I13" s="41">
        <f>I11+I12</f>
        <v>11</v>
      </c>
      <c r="J13" s="48"/>
      <c r="K13" s="41">
        <f>K11+K12</f>
        <v>15</v>
      </c>
      <c r="L13" s="48"/>
      <c r="M13" s="41">
        <f>M11+M12</f>
        <v>26</v>
      </c>
    </row>
    <row r="14" spans="1:14" s="32" customFormat="1" ht="15.75" hidden="1" thickBot="1" x14ac:dyDescent="0.3">
      <c r="A14" s="31"/>
      <c r="B14" s="80" t="s">
        <v>102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4" s="1" customFormat="1" x14ac:dyDescent="0.25">
      <c r="A15" s="20" t="s">
        <v>4</v>
      </c>
      <c r="B15" s="49" t="s">
        <v>114</v>
      </c>
      <c r="C15" s="15">
        <v>4</v>
      </c>
      <c r="D15" s="49" t="s">
        <v>115</v>
      </c>
      <c r="E15" s="15">
        <v>2</v>
      </c>
      <c r="F15" s="62" t="s">
        <v>116</v>
      </c>
      <c r="G15" s="15">
        <v>5</v>
      </c>
      <c r="H15" s="49" t="s">
        <v>117</v>
      </c>
      <c r="I15" s="15">
        <v>7</v>
      </c>
      <c r="J15" s="49" t="s">
        <v>118</v>
      </c>
      <c r="K15" s="15">
        <v>1</v>
      </c>
      <c r="L15" s="49" t="s">
        <v>119</v>
      </c>
      <c r="M15" s="15">
        <v>3</v>
      </c>
    </row>
    <row r="16" spans="1:14" s="1" customFormat="1" ht="15.75" thickBot="1" x14ac:dyDescent="0.3">
      <c r="A16" s="8" t="s">
        <v>5</v>
      </c>
      <c r="B16" s="50"/>
      <c r="C16" s="4">
        <f>C15</f>
        <v>4</v>
      </c>
      <c r="D16" s="50"/>
      <c r="E16" s="11">
        <f>E15</f>
        <v>2</v>
      </c>
      <c r="F16" s="57"/>
      <c r="G16" s="4">
        <f>G15</f>
        <v>5</v>
      </c>
      <c r="H16" s="50" t="s">
        <v>3</v>
      </c>
      <c r="I16" s="4">
        <f>I15</f>
        <v>7</v>
      </c>
      <c r="J16" s="50"/>
      <c r="K16" s="4">
        <f>K15</f>
        <v>1</v>
      </c>
      <c r="L16" s="50"/>
      <c r="M16" s="4">
        <f>M15</f>
        <v>3</v>
      </c>
    </row>
    <row r="17" spans="1:14" s="1" customFormat="1" x14ac:dyDescent="0.25">
      <c r="A17" s="21" t="s">
        <v>6</v>
      </c>
      <c r="B17" s="51" t="s">
        <v>10</v>
      </c>
      <c r="C17" s="16">
        <v>1</v>
      </c>
      <c r="D17" s="51" t="s">
        <v>120</v>
      </c>
      <c r="E17" s="17">
        <v>2</v>
      </c>
      <c r="F17" s="63" t="s">
        <v>121</v>
      </c>
      <c r="G17" s="16">
        <v>7</v>
      </c>
      <c r="H17" s="51" t="s">
        <v>122</v>
      </c>
      <c r="I17" s="16">
        <v>3</v>
      </c>
      <c r="J17" s="51" t="s">
        <v>123</v>
      </c>
      <c r="K17" s="16">
        <v>4</v>
      </c>
      <c r="L17" s="51" t="s">
        <v>124</v>
      </c>
      <c r="M17" s="16">
        <v>7</v>
      </c>
    </row>
    <row r="18" spans="1:14" s="1" customFormat="1" ht="15.75" thickBot="1" x14ac:dyDescent="0.3">
      <c r="A18" s="9" t="s">
        <v>5</v>
      </c>
      <c r="B18" s="52"/>
      <c r="C18" s="3">
        <f>C16+C17</f>
        <v>5</v>
      </c>
      <c r="D18" s="52"/>
      <c r="E18" s="12">
        <f>E16+E17</f>
        <v>4</v>
      </c>
      <c r="F18" s="59" t="s">
        <v>3</v>
      </c>
      <c r="G18" s="3">
        <f>G16+G17</f>
        <v>12</v>
      </c>
      <c r="H18" s="52"/>
      <c r="I18" s="3">
        <f>I16+I17</f>
        <v>10</v>
      </c>
      <c r="J18" s="52"/>
      <c r="K18" s="3">
        <f>K16+K17</f>
        <v>5</v>
      </c>
      <c r="L18" s="52" t="s">
        <v>3</v>
      </c>
      <c r="M18" s="3">
        <f>M16+M17</f>
        <v>10</v>
      </c>
    </row>
    <row r="19" spans="1:14" s="1" customFormat="1" x14ac:dyDescent="0.25">
      <c r="A19" s="20" t="s">
        <v>7</v>
      </c>
      <c r="B19" s="49" t="s">
        <v>125</v>
      </c>
      <c r="C19" s="15">
        <v>7</v>
      </c>
      <c r="D19" s="49" t="s">
        <v>126</v>
      </c>
      <c r="E19" s="14">
        <v>2</v>
      </c>
      <c r="F19" s="62" t="s">
        <v>127</v>
      </c>
      <c r="G19" s="15">
        <v>7</v>
      </c>
      <c r="H19" s="49" t="s">
        <v>128</v>
      </c>
      <c r="I19" s="15">
        <v>1</v>
      </c>
      <c r="J19" s="49" t="s">
        <v>129</v>
      </c>
      <c r="K19" s="15">
        <v>7</v>
      </c>
      <c r="L19" s="49" t="s">
        <v>130</v>
      </c>
      <c r="M19" s="15">
        <v>3</v>
      </c>
    </row>
    <row r="20" spans="1:14" s="1" customFormat="1" ht="15.75" thickBot="1" x14ac:dyDescent="0.3">
      <c r="A20" s="8" t="s">
        <v>9</v>
      </c>
      <c r="B20" s="50" t="s">
        <v>3</v>
      </c>
      <c r="C20" s="11">
        <f>C18+C19</f>
        <v>12</v>
      </c>
      <c r="D20" s="57" t="s">
        <v>381</v>
      </c>
      <c r="E20" s="11">
        <f>E18+E19</f>
        <v>6</v>
      </c>
      <c r="F20" s="57" t="s">
        <v>3</v>
      </c>
      <c r="G20" s="11">
        <f>G18+G19</f>
        <v>19</v>
      </c>
      <c r="H20" s="57"/>
      <c r="I20" s="11">
        <f>I18+I19</f>
        <v>11</v>
      </c>
      <c r="J20" s="57" t="s">
        <v>3</v>
      </c>
      <c r="K20" s="11">
        <f>K18+K19</f>
        <v>12</v>
      </c>
      <c r="L20" s="57"/>
      <c r="M20" s="4">
        <f>M18+M19</f>
        <v>13</v>
      </c>
      <c r="N20" s="13"/>
    </row>
    <row r="21" spans="1:14" s="1" customFormat="1" x14ac:dyDescent="0.25">
      <c r="A21" s="21" t="s">
        <v>8</v>
      </c>
      <c r="B21" s="51" t="s">
        <v>131</v>
      </c>
      <c r="C21" s="16">
        <v>4</v>
      </c>
      <c r="D21" s="51" t="s">
        <v>132</v>
      </c>
      <c r="E21" s="17">
        <v>1</v>
      </c>
      <c r="F21" s="63" t="s">
        <v>133</v>
      </c>
      <c r="G21" s="16">
        <v>2</v>
      </c>
      <c r="H21" s="51" t="s">
        <v>134</v>
      </c>
      <c r="I21" s="16">
        <v>3</v>
      </c>
      <c r="J21" s="51" t="s">
        <v>135</v>
      </c>
      <c r="K21" s="16">
        <v>7</v>
      </c>
      <c r="L21" s="51" t="s">
        <v>136</v>
      </c>
      <c r="M21" s="16">
        <v>5</v>
      </c>
    </row>
    <row r="22" spans="1:14" s="1" customFormat="1" ht="15.75" thickBot="1" x14ac:dyDescent="0.3">
      <c r="A22" s="9" t="s">
        <v>9</v>
      </c>
      <c r="B22" s="52"/>
      <c r="C22" s="3">
        <f>C20+C21</f>
        <v>16</v>
      </c>
      <c r="D22" s="52"/>
      <c r="E22" s="12">
        <f>E20+E21</f>
        <v>7</v>
      </c>
      <c r="F22" s="59"/>
      <c r="G22" s="3">
        <f>G20+G21</f>
        <v>21</v>
      </c>
      <c r="H22" s="52"/>
      <c r="I22" s="3">
        <f>I20+I21</f>
        <v>14</v>
      </c>
      <c r="J22" s="52" t="s">
        <v>3</v>
      </c>
      <c r="K22" s="3">
        <f>K20+K21</f>
        <v>19</v>
      </c>
      <c r="L22" s="52"/>
      <c r="M22" s="3">
        <f>M20+M21</f>
        <v>18</v>
      </c>
    </row>
    <row r="23" spans="1:14" s="1" customFormat="1" x14ac:dyDescent="0.25">
      <c r="A23" s="20" t="s">
        <v>22</v>
      </c>
      <c r="B23" s="49" t="s">
        <v>137</v>
      </c>
      <c r="C23" s="15">
        <v>2</v>
      </c>
      <c r="D23" s="49" t="s">
        <v>138</v>
      </c>
      <c r="E23" s="14">
        <v>7</v>
      </c>
      <c r="F23" s="62" t="s">
        <v>139</v>
      </c>
      <c r="G23" s="15">
        <v>4</v>
      </c>
      <c r="H23" s="49" t="s">
        <v>393</v>
      </c>
      <c r="I23" s="15">
        <v>3</v>
      </c>
      <c r="J23" s="49" t="s">
        <v>140</v>
      </c>
      <c r="K23" s="15">
        <v>7</v>
      </c>
      <c r="L23" s="49" t="s">
        <v>141</v>
      </c>
      <c r="M23" s="15">
        <v>1</v>
      </c>
    </row>
    <row r="24" spans="1:14" s="1" customFormat="1" ht="15.75" thickBot="1" x14ac:dyDescent="0.3">
      <c r="A24" s="8" t="s">
        <v>17</v>
      </c>
      <c r="B24" s="50"/>
      <c r="C24" s="11">
        <f>C22+C23</f>
        <v>18</v>
      </c>
      <c r="D24" s="57" t="s">
        <v>3</v>
      </c>
      <c r="E24" s="11">
        <f>E22+E23</f>
        <v>14</v>
      </c>
      <c r="F24" s="57"/>
      <c r="G24" s="11">
        <f>G22+G23</f>
        <v>25</v>
      </c>
      <c r="H24" s="57"/>
      <c r="I24" s="11">
        <f>I22+I23</f>
        <v>17</v>
      </c>
      <c r="J24" s="57" t="s">
        <v>3</v>
      </c>
      <c r="K24" s="11">
        <f>K22+K23</f>
        <v>26</v>
      </c>
      <c r="L24" s="57"/>
      <c r="M24" s="4">
        <f>M22+M23</f>
        <v>19</v>
      </c>
      <c r="N24" s="13"/>
    </row>
    <row r="25" spans="1:14" s="1" customFormat="1" x14ac:dyDescent="0.25">
      <c r="A25" s="21" t="s">
        <v>23</v>
      </c>
      <c r="B25" s="51" t="s">
        <v>142</v>
      </c>
      <c r="C25" s="16">
        <v>3</v>
      </c>
      <c r="D25" s="51" t="s">
        <v>143</v>
      </c>
      <c r="E25" s="17">
        <v>1</v>
      </c>
      <c r="F25" s="63" t="s">
        <v>144</v>
      </c>
      <c r="G25" s="16">
        <v>4</v>
      </c>
      <c r="H25" s="51" t="s">
        <v>145</v>
      </c>
      <c r="I25" s="16">
        <v>5</v>
      </c>
      <c r="J25" s="51" t="s">
        <v>146</v>
      </c>
      <c r="K25" s="16">
        <v>7</v>
      </c>
      <c r="L25" s="51" t="s">
        <v>147</v>
      </c>
      <c r="M25" s="16">
        <v>2</v>
      </c>
    </row>
    <row r="26" spans="1:14" s="1" customFormat="1" ht="15.75" thickBot="1" x14ac:dyDescent="0.3">
      <c r="A26" s="9" t="s">
        <v>24</v>
      </c>
      <c r="B26" s="52"/>
      <c r="C26" s="3">
        <f>C24+C25</f>
        <v>21</v>
      </c>
      <c r="D26" s="52"/>
      <c r="E26" s="12">
        <f>E24+E25</f>
        <v>15</v>
      </c>
      <c r="F26" s="59"/>
      <c r="G26" s="3">
        <f>G24+G25</f>
        <v>29</v>
      </c>
      <c r="H26" s="52"/>
      <c r="I26" s="3">
        <f>I24+I25</f>
        <v>22</v>
      </c>
      <c r="J26" s="52" t="s">
        <v>3</v>
      </c>
      <c r="K26" s="3">
        <f>K24+K25</f>
        <v>33</v>
      </c>
      <c r="L26" s="52"/>
      <c r="M26" s="3">
        <f>M24+M25</f>
        <v>21</v>
      </c>
    </row>
    <row r="27" spans="1:14" s="1" customFormat="1" x14ac:dyDescent="0.25">
      <c r="A27" s="20" t="s">
        <v>26</v>
      </c>
      <c r="B27" s="49" t="s">
        <v>148</v>
      </c>
      <c r="C27" s="15">
        <v>7</v>
      </c>
      <c r="D27" s="49" t="s">
        <v>149</v>
      </c>
      <c r="E27" s="14">
        <v>2</v>
      </c>
      <c r="F27" s="62" t="s">
        <v>150</v>
      </c>
      <c r="G27" s="15">
        <v>7</v>
      </c>
      <c r="H27" s="49" t="s">
        <v>151</v>
      </c>
      <c r="I27" s="15">
        <v>7</v>
      </c>
      <c r="J27" s="49" t="s">
        <v>152</v>
      </c>
      <c r="K27" s="15">
        <v>1</v>
      </c>
      <c r="L27" s="49" t="s">
        <v>409</v>
      </c>
      <c r="M27" s="15">
        <v>7</v>
      </c>
    </row>
    <row r="28" spans="1:14" s="1" customFormat="1" ht="15.75" thickBot="1" x14ac:dyDescent="0.3">
      <c r="A28" s="8" t="s">
        <v>18</v>
      </c>
      <c r="B28" s="50">
        <v>7.1</v>
      </c>
      <c r="C28" s="11">
        <f>C26+C27</f>
        <v>28</v>
      </c>
      <c r="D28" s="57"/>
      <c r="E28" s="11">
        <f>E26+E27</f>
        <v>17</v>
      </c>
      <c r="F28" s="57" t="s">
        <v>3</v>
      </c>
      <c r="G28" s="11">
        <f>G26+G27</f>
        <v>36</v>
      </c>
      <c r="H28" s="57" t="s">
        <v>3</v>
      </c>
      <c r="I28" s="11">
        <f>I26+I27</f>
        <v>29</v>
      </c>
      <c r="J28" s="57"/>
      <c r="K28" s="11">
        <f>K26+K27</f>
        <v>34</v>
      </c>
      <c r="L28" s="57" t="s">
        <v>423</v>
      </c>
      <c r="M28" s="4">
        <f>M26+M27</f>
        <v>28</v>
      </c>
      <c r="N28" s="13"/>
    </row>
    <row r="29" spans="1:14" s="1" customFormat="1" x14ac:dyDescent="0.25">
      <c r="A29" s="21" t="s">
        <v>27</v>
      </c>
      <c r="B29" s="51" t="s">
        <v>153</v>
      </c>
      <c r="C29" s="16">
        <v>2</v>
      </c>
      <c r="D29" s="51" t="s">
        <v>154</v>
      </c>
      <c r="E29" s="17">
        <v>3</v>
      </c>
      <c r="F29" s="63" t="s">
        <v>155</v>
      </c>
      <c r="G29" s="16">
        <v>4</v>
      </c>
      <c r="H29" s="51" t="s">
        <v>156</v>
      </c>
      <c r="I29" s="16">
        <v>7</v>
      </c>
      <c r="J29" s="51" t="s">
        <v>157</v>
      </c>
      <c r="K29" s="16">
        <v>7</v>
      </c>
      <c r="L29" s="51" t="s">
        <v>158</v>
      </c>
      <c r="M29" s="16">
        <v>1</v>
      </c>
    </row>
    <row r="30" spans="1:14" s="1" customFormat="1" ht="15.75" thickBot="1" x14ac:dyDescent="0.3">
      <c r="A30" s="9" t="s">
        <v>17</v>
      </c>
      <c r="B30" s="52"/>
      <c r="C30" s="3">
        <f>C28+C29</f>
        <v>30</v>
      </c>
      <c r="D30" s="52"/>
      <c r="E30" s="12">
        <f>E28+E29</f>
        <v>20</v>
      </c>
      <c r="F30" s="59"/>
      <c r="G30" s="3">
        <f>G28+G29</f>
        <v>40</v>
      </c>
      <c r="H30" s="52" t="s">
        <v>3</v>
      </c>
      <c r="I30" s="3">
        <f>I28+I29</f>
        <v>36</v>
      </c>
      <c r="J30" s="52" t="s">
        <v>3</v>
      </c>
      <c r="K30" s="3">
        <f>K28+K29</f>
        <v>41</v>
      </c>
      <c r="L30" s="52"/>
      <c r="M30" s="3">
        <f>M28+M29</f>
        <v>29</v>
      </c>
    </row>
    <row r="31" spans="1:14" s="1" customFormat="1" x14ac:dyDescent="0.25">
      <c r="A31" s="20" t="s">
        <v>28</v>
      </c>
      <c r="B31" s="49" t="s">
        <v>159</v>
      </c>
      <c r="C31" s="15">
        <v>1</v>
      </c>
      <c r="D31" s="49" t="s">
        <v>160</v>
      </c>
      <c r="E31" s="14">
        <v>7</v>
      </c>
      <c r="F31" s="62" t="s">
        <v>161</v>
      </c>
      <c r="G31" s="15">
        <v>7</v>
      </c>
      <c r="H31" s="49" t="s">
        <v>162</v>
      </c>
      <c r="I31" s="15">
        <v>2</v>
      </c>
      <c r="J31" s="49" t="s">
        <v>163</v>
      </c>
      <c r="K31" s="15">
        <v>3</v>
      </c>
      <c r="L31" s="49" t="s">
        <v>164</v>
      </c>
      <c r="M31" s="15">
        <v>7</v>
      </c>
    </row>
    <row r="32" spans="1:14" s="1" customFormat="1" ht="15.75" thickBot="1" x14ac:dyDescent="0.3">
      <c r="A32" s="8" t="s">
        <v>30</v>
      </c>
      <c r="B32" s="50"/>
      <c r="C32" s="11">
        <f>C30+C31</f>
        <v>31</v>
      </c>
      <c r="D32" s="57" t="s">
        <v>3</v>
      </c>
      <c r="E32" s="11">
        <f>E30+E31</f>
        <v>27</v>
      </c>
      <c r="F32" s="57" t="s">
        <v>3</v>
      </c>
      <c r="G32" s="11">
        <f>G30+G31</f>
        <v>47</v>
      </c>
      <c r="H32" s="57"/>
      <c r="I32" s="11">
        <f>I30+I31</f>
        <v>38</v>
      </c>
      <c r="J32" s="57"/>
      <c r="K32" s="11">
        <f>K30+K31</f>
        <v>44</v>
      </c>
      <c r="L32" s="57" t="s">
        <v>3</v>
      </c>
      <c r="M32" s="4">
        <f>M30+M31</f>
        <v>36</v>
      </c>
      <c r="N32" s="13"/>
    </row>
    <row r="33" spans="1:14" s="1" customFormat="1" x14ac:dyDescent="0.25">
      <c r="A33" s="21" t="s">
        <v>29</v>
      </c>
      <c r="B33" s="51" t="s">
        <v>376</v>
      </c>
      <c r="C33" s="16">
        <v>7</v>
      </c>
      <c r="D33" s="51" t="s">
        <v>165</v>
      </c>
      <c r="E33" s="17">
        <v>7</v>
      </c>
      <c r="F33" s="63" t="s">
        <v>166</v>
      </c>
      <c r="G33" s="16">
        <v>1</v>
      </c>
      <c r="H33" s="51" t="s">
        <v>167</v>
      </c>
      <c r="I33" s="16">
        <v>7</v>
      </c>
      <c r="J33" s="51" t="s">
        <v>168</v>
      </c>
      <c r="K33" s="16">
        <v>2</v>
      </c>
      <c r="L33" s="51" t="s">
        <v>169</v>
      </c>
      <c r="M33" s="16">
        <v>7</v>
      </c>
    </row>
    <row r="34" spans="1:14" s="1" customFormat="1" ht="15.75" thickBot="1" x14ac:dyDescent="0.3">
      <c r="A34" s="9" t="s">
        <v>30</v>
      </c>
      <c r="B34" s="52" t="s">
        <v>3</v>
      </c>
      <c r="C34" s="3">
        <f>C32+C33</f>
        <v>38</v>
      </c>
      <c r="D34" s="52" t="s">
        <v>3</v>
      </c>
      <c r="E34" s="12">
        <f>E32+E33</f>
        <v>34</v>
      </c>
      <c r="F34" s="59"/>
      <c r="G34" s="3">
        <f>G32+G33</f>
        <v>48</v>
      </c>
      <c r="H34" s="52" t="s">
        <v>3</v>
      </c>
      <c r="I34" s="3">
        <f>I32+I33</f>
        <v>45</v>
      </c>
      <c r="J34" s="52"/>
      <c r="K34" s="3">
        <f>K32+K33</f>
        <v>46</v>
      </c>
      <c r="L34" s="52" t="s">
        <v>3</v>
      </c>
      <c r="M34" s="3">
        <f>M32+M33</f>
        <v>43</v>
      </c>
    </row>
    <row r="35" spans="1:14" s="1" customFormat="1" x14ac:dyDescent="0.25">
      <c r="A35" s="20" t="s">
        <v>31</v>
      </c>
      <c r="B35" s="49" t="s">
        <v>170</v>
      </c>
      <c r="C35" s="15">
        <v>7</v>
      </c>
      <c r="D35" s="49" t="s">
        <v>171</v>
      </c>
      <c r="E35" s="14">
        <v>3</v>
      </c>
      <c r="F35" s="62" t="s">
        <v>172</v>
      </c>
      <c r="G35" s="15">
        <v>2</v>
      </c>
      <c r="H35" s="49" t="s">
        <v>394</v>
      </c>
      <c r="I35" s="15">
        <v>7</v>
      </c>
      <c r="J35" s="49" t="s">
        <v>173</v>
      </c>
      <c r="K35" s="15">
        <v>7</v>
      </c>
      <c r="L35" s="49" t="s">
        <v>174</v>
      </c>
      <c r="M35" s="15">
        <v>1</v>
      </c>
    </row>
    <row r="36" spans="1:14" s="1" customFormat="1" ht="15.75" thickBot="1" x14ac:dyDescent="0.3">
      <c r="A36" s="8" t="s">
        <v>33</v>
      </c>
      <c r="B36" s="50" t="s">
        <v>3</v>
      </c>
      <c r="C36" s="11">
        <f>C34+C35</f>
        <v>45</v>
      </c>
      <c r="D36" s="57"/>
      <c r="E36" s="11">
        <f>E34+E35</f>
        <v>37</v>
      </c>
      <c r="F36" s="57"/>
      <c r="G36" s="11">
        <f>G34+G35</f>
        <v>50</v>
      </c>
      <c r="H36" s="57">
        <v>8.3000000000000007</v>
      </c>
      <c r="I36" s="11">
        <f>I34+I35</f>
        <v>52</v>
      </c>
      <c r="J36" s="57" t="s">
        <v>3</v>
      </c>
      <c r="K36" s="11">
        <f>K34+K35</f>
        <v>53</v>
      </c>
      <c r="L36" s="57"/>
      <c r="M36" s="4">
        <f>M34+M35</f>
        <v>44</v>
      </c>
      <c r="N36" s="13"/>
    </row>
    <row r="37" spans="1:14" s="1" customFormat="1" x14ac:dyDescent="0.25">
      <c r="A37" s="21" t="s">
        <v>32</v>
      </c>
      <c r="B37" s="51" t="s">
        <v>175</v>
      </c>
      <c r="C37" s="16">
        <v>2</v>
      </c>
      <c r="D37" s="51" t="s">
        <v>176</v>
      </c>
      <c r="E37" s="17">
        <v>3</v>
      </c>
      <c r="F37" s="63" t="s">
        <v>177</v>
      </c>
      <c r="G37" s="16">
        <v>4</v>
      </c>
      <c r="H37" s="51" t="s">
        <v>178</v>
      </c>
      <c r="I37" s="16">
        <v>5</v>
      </c>
      <c r="J37" s="51" t="s">
        <v>179</v>
      </c>
      <c r="K37" s="16">
        <v>1</v>
      </c>
      <c r="L37" s="51" t="s">
        <v>180</v>
      </c>
      <c r="M37" s="16">
        <v>7</v>
      </c>
    </row>
    <row r="38" spans="1:14" s="1" customFormat="1" ht="15.75" thickBot="1" x14ac:dyDescent="0.3">
      <c r="A38" s="9" t="s">
        <v>33</v>
      </c>
      <c r="B38" s="52"/>
      <c r="C38" s="3">
        <f>C36+C37</f>
        <v>47</v>
      </c>
      <c r="D38" s="52"/>
      <c r="E38" s="12">
        <f>E36+E37</f>
        <v>40</v>
      </c>
      <c r="F38" s="59"/>
      <c r="G38" s="3">
        <f>G36+G37</f>
        <v>54</v>
      </c>
      <c r="H38" s="52"/>
      <c r="I38" s="3">
        <f>I36+I37</f>
        <v>57</v>
      </c>
      <c r="J38" s="52"/>
      <c r="K38" s="3">
        <f>K36+K37</f>
        <v>54</v>
      </c>
      <c r="L38" s="52" t="s">
        <v>3</v>
      </c>
      <c r="M38" s="3">
        <f>M36+M37</f>
        <v>51</v>
      </c>
    </row>
    <row r="39" spans="1:14" s="1" customFormat="1" x14ac:dyDescent="0.25">
      <c r="A39" s="22" t="s">
        <v>35</v>
      </c>
      <c r="B39" s="49" t="s">
        <v>181</v>
      </c>
      <c r="C39" s="15">
        <v>1</v>
      </c>
      <c r="D39" s="49" t="s">
        <v>182</v>
      </c>
      <c r="E39" s="14">
        <v>3</v>
      </c>
      <c r="F39" s="62" t="s">
        <v>387</v>
      </c>
      <c r="G39" s="15">
        <v>7</v>
      </c>
      <c r="H39" s="49" t="s">
        <v>183</v>
      </c>
      <c r="I39" s="15">
        <v>4</v>
      </c>
      <c r="J39" s="49" t="s">
        <v>184</v>
      </c>
      <c r="K39" s="15">
        <v>2</v>
      </c>
      <c r="L39" s="49" t="s">
        <v>185</v>
      </c>
      <c r="M39" s="15">
        <v>7</v>
      </c>
    </row>
    <row r="40" spans="1:14" s="1" customFormat="1" ht="15.75" thickBot="1" x14ac:dyDescent="0.3">
      <c r="A40" s="18" t="s">
        <v>36</v>
      </c>
      <c r="B40" s="50"/>
      <c r="C40" s="11">
        <f>C38+C39</f>
        <v>48</v>
      </c>
      <c r="D40" s="57"/>
      <c r="E40" s="11">
        <f>E38+E39</f>
        <v>43</v>
      </c>
      <c r="F40" s="57">
        <v>7.1</v>
      </c>
      <c r="G40" s="11">
        <f>G38+G39</f>
        <v>61</v>
      </c>
      <c r="H40" s="57"/>
      <c r="I40" s="11">
        <f>I38+I39</f>
        <v>61</v>
      </c>
      <c r="J40" s="57"/>
      <c r="K40" s="11">
        <f>K38+K39</f>
        <v>56</v>
      </c>
      <c r="L40" s="57" t="s">
        <v>3</v>
      </c>
      <c r="M40" s="4">
        <f>M38+M39</f>
        <v>58</v>
      </c>
      <c r="N40" s="13"/>
    </row>
    <row r="41" spans="1:14" s="1" customFormat="1" x14ac:dyDescent="0.25">
      <c r="A41" s="23" t="s">
        <v>38</v>
      </c>
      <c r="B41" s="51" t="s">
        <v>186</v>
      </c>
      <c r="C41" s="16">
        <v>5</v>
      </c>
      <c r="D41" s="51" t="s">
        <v>187</v>
      </c>
      <c r="E41" s="17">
        <v>3</v>
      </c>
      <c r="F41" s="63" t="s">
        <v>188</v>
      </c>
      <c r="G41" s="16">
        <v>1</v>
      </c>
      <c r="H41" s="51" t="s">
        <v>189</v>
      </c>
      <c r="I41" s="16">
        <v>6</v>
      </c>
      <c r="J41" s="51" t="s">
        <v>190</v>
      </c>
      <c r="K41" s="16">
        <v>4</v>
      </c>
      <c r="L41" s="51" t="s">
        <v>191</v>
      </c>
      <c r="M41" s="16">
        <v>2</v>
      </c>
    </row>
    <row r="42" spans="1:14" s="1" customFormat="1" ht="15.75" thickBot="1" x14ac:dyDescent="0.3">
      <c r="A42" s="19" t="s">
        <v>37</v>
      </c>
      <c r="B42" s="52"/>
      <c r="C42" s="3">
        <f>C40+C41</f>
        <v>53</v>
      </c>
      <c r="D42" s="52"/>
      <c r="E42" s="12">
        <f>E40+E41</f>
        <v>46</v>
      </c>
      <c r="F42" s="59"/>
      <c r="G42" s="3">
        <f>G40+G41</f>
        <v>62</v>
      </c>
      <c r="H42" s="52"/>
      <c r="I42" s="3">
        <f>I40+I41</f>
        <v>67</v>
      </c>
      <c r="J42" s="52"/>
      <c r="K42" s="3">
        <f>K40+K41</f>
        <v>60</v>
      </c>
      <c r="L42" s="52"/>
      <c r="M42" s="3">
        <f>M40+M41</f>
        <v>60</v>
      </c>
    </row>
    <row r="43" spans="1:14" s="1" customFormat="1" x14ac:dyDescent="0.25">
      <c r="A43" s="22" t="s">
        <v>39</v>
      </c>
      <c r="B43" s="49" t="s">
        <v>192</v>
      </c>
      <c r="C43" s="15">
        <v>1</v>
      </c>
      <c r="D43" s="49" t="s">
        <v>193</v>
      </c>
      <c r="E43" s="14">
        <v>7</v>
      </c>
      <c r="F43" s="62" t="s">
        <v>194</v>
      </c>
      <c r="G43" s="15">
        <v>3</v>
      </c>
      <c r="H43" s="49" t="s">
        <v>395</v>
      </c>
      <c r="I43" s="15">
        <v>7</v>
      </c>
      <c r="J43" s="49" t="s">
        <v>195</v>
      </c>
      <c r="K43" s="15">
        <v>2</v>
      </c>
      <c r="L43" s="49" t="s">
        <v>410</v>
      </c>
      <c r="M43" s="15">
        <v>7</v>
      </c>
    </row>
    <row r="44" spans="1:14" s="1" customFormat="1" ht="15.75" thickBot="1" x14ac:dyDescent="0.3">
      <c r="A44" s="18" t="s">
        <v>41</v>
      </c>
      <c r="B44" s="50"/>
      <c r="C44" s="11">
        <f>C42+C43</f>
        <v>54</v>
      </c>
      <c r="D44" s="57" t="s">
        <v>3</v>
      </c>
      <c r="E44" s="11">
        <f>E42+E43</f>
        <v>53</v>
      </c>
      <c r="F44" s="57"/>
      <c r="G44" s="11">
        <f>G42+G43</f>
        <v>65</v>
      </c>
      <c r="H44" s="57" t="s">
        <v>3</v>
      </c>
      <c r="I44" s="11">
        <f>I42+I43</f>
        <v>74</v>
      </c>
      <c r="J44" s="57"/>
      <c r="K44" s="11">
        <f>K42+K43</f>
        <v>62</v>
      </c>
      <c r="L44" s="57">
        <v>6.2</v>
      </c>
      <c r="M44" s="4">
        <f>M42+M43</f>
        <v>67</v>
      </c>
      <c r="N44" s="13"/>
    </row>
    <row r="45" spans="1:14" s="1" customFormat="1" x14ac:dyDescent="0.25">
      <c r="A45" s="23" t="s">
        <v>40</v>
      </c>
      <c r="B45" s="51" t="s">
        <v>377</v>
      </c>
      <c r="C45" s="16">
        <v>3</v>
      </c>
      <c r="D45" s="51" t="s">
        <v>196</v>
      </c>
      <c r="E45" s="17">
        <v>7</v>
      </c>
      <c r="F45" s="63" t="s">
        <v>197</v>
      </c>
      <c r="G45" s="16">
        <v>1</v>
      </c>
      <c r="H45" s="51" t="s">
        <v>198</v>
      </c>
      <c r="I45" s="16">
        <v>4</v>
      </c>
      <c r="J45" s="51" t="s">
        <v>199</v>
      </c>
      <c r="K45" s="16">
        <v>2</v>
      </c>
      <c r="L45" s="51" t="s">
        <v>411</v>
      </c>
      <c r="M45" s="16">
        <v>5</v>
      </c>
    </row>
    <row r="46" spans="1:14" s="1" customFormat="1" ht="15.75" thickBot="1" x14ac:dyDescent="0.3">
      <c r="A46" s="19" t="s">
        <v>19</v>
      </c>
      <c r="B46" s="52"/>
      <c r="C46" s="3">
        <f>C44+C45</f>
        <v>57</v>
      </c>
      <c r="D46" s="52" t="s">
        <v>3</v>
      </c>
      <c r="E46" s="12">
        <f>E44+E45</f>
        <v>60</v>
      </c>
      <c r="F46" s="59"/>
      <c r="G46" s="3">
        <f>G44+G45</f>
        <v>66</v>
      </c>
      <c r="H46" s="52"/>
      <c r="I46" s="3">
        <f>I44+I45</f>
        <v>78</v>
      </c>
      <c r="J46" s="52"/>
      <c r="K46" s="3">
        <f>K44+K45</f>
        <v>64</v>
      </c>
      <c r="L46" s="52"/>
      <c r="M46" s="3">
        <f>M44+M45</f>
        <v>72</v>
      </c>
    </row>
    <row r="47" spans="1:14" s="1" customFormat="1" x14ac:dyDescent="0.25">
      <c r="A47" s="22" t="s">
        <v>43</v>
      </c>
      <c r="B47" s="49" t="s">
        <v>200</v>
      </c>
      <c r="C47" s="15">
        <v>7</v>
      </c>
      <c r="D47" s="49" t="s">
        <v>201</v>
      </c>
      <c r="E47" s="14">
        <v>1</v>
      </c>
      <c r="F47" s="62"/>
      <c r="G47" s="15">
        <v>7</v>
      </c>
      <c r="H47" s="49"/>
      <c r="I47" s="15">
        <v>7</v>
      </c>
      <c r="J47" s="49" t="s">
        <v>202</v>
      </c>
      <c r="K47" s="15">
        <v>2</v>
      </c>
      <c r="L47" s="49" t="s">
        <v>203</v>
      </c>
      <c r="M47" s="15">
        <v>3</v>
      </c>
    </row>
    <row r="48" spans="1:14" s="1" customFormat="1" ht="15.75" thickBot="1" x14ac:dyDescent="0.3">
      <c r="A48" s="18" t="s">
        <v>42</v>
      </c>
      <c r="B48" s="50" t="s">
        <v>424</v>
      </c>
      <c r="C48" s="11">
        <f>C46+C47</f>
        <v>64</v>
      </c>
      <c r="D48" s="57"/>
      <c r="E48" s="11">
        <f>E46+E47</f>
        <v>61</v>
      </c>
      <c r="F48" s="57" t="s">
        <v>374</v>
      </c>
      <c r="G48" s="11">
        <f>G46+G47</f>
        <v>73</v>
      </c>
      <c r="H48" s="57" t="s">
        <v>374</v>
      </c>
      <c r="I48" s="11">
        <f>I46+I47</f>
        <v>85</v>
      </c>
      <c r="J48" s="57"/>
      <c r="K48" s="11">
        <f>K46+K47</f>
        <v>66</v>
      </c>
      <c r="L48" s="57"/>
      <c r="M48" s="4">
        <f>M46+M47</f>
        <v>75</v>
      </c>
      <c r="N48" s="13"/>
    </row>
    <row r="49" spans="1:14" s="1" customFormat="1" x14ac:dyDescent="0.25">
      <c r="A49" s="24" t="s">
        <v>44</v>
      </c>
      <c r="B49" s="51" t="s">
        <v>378</v>
      </c>
      <c r="C49" s="16">
        <v>7</v>
      </c>
      <c r="D49" s="51" t="s">
        <v>204</v>
      </c>
      <c r="E49" s="17">
        <v>1</v>
      </c>
      <c r="F49" s="63"/>
      <c r="G49" s="16">
        <v>7</v>
      </c>
      <c r="H49" s="51"/>
      <c r="I49" s="16">
        <v>7</v>
      </c>
      <c r="J49" s="51" t="s">
        <v>402</v>
      </c>
      <c r="K49" s="16">
        <v>7</v>
      </c>
      <c r="L49" s="51"/>
      <c r="M49" s="16">
        <v>7</v>
      </c>
    </row>
    <row r="50" spans="1:14" s="1" customFormat="1" ht="15.75" thickBot="1" x14ac:dyDescent="0.3">
      <c r="A50" s="19" t="s">
        <v>42</v>
      </c>
      <c r="B50" s="52" t="s">
        <v>424</v>
      </c>
      <c r="C50" s="3">
        <f>C48+C49</f>
        <v>71</v>
      </c>
      <c r="D50" s="52"/>
      <c r="E50" s="12">
        <f>E48+E49</f>
        <v>62</v>
      </c>
      <c r="F50" s="59" t="s">
        <v>374</v>
      </c>
      <c r="G50" s="3">
        <f>G48+G49</f>
        <v>80</v>
      </c>
      <c r="H50" s="52" t="s">
        <v>374</v>
      </c>
      <c r="I50" s="3">
        <f>I48+I49</f>
        <v>92</v>
      </c>
      <c r="J50" s="52">
        <v>8.1999999999999993</v>
      </c>
      <c r="K50" s="3">
        <f>K48+K49</f>
        <v>73</v>
      </c>
      <c r="L50" s="52" t="s">
        <v>374</v>
      </c>
      <c r="M50" s="3">
        <f>M48+M49</f>
        <v>82</v>
      </c>
    </row>
    <row r="51" spans="1:14" s="1" customFormat="1" x14ac:dyDescent="0.25">
      <c r="A51" s="22" t="s">
        <v>46</v>
      </c>
      <c r="B51" s="49" t="s">
        <v>205</v>
      </c>
      <c r="C51" s="15">
        <v>1</v>
      </c>
      <c r="D51" s="49" t="s">
        <v>206</v>
      </c>
      <c r="E51" s="14">
        <v>2</v>
      </c>
      <c r="F51" s="62" t="s">
        <v>207</v>
      </c>
      <c r="G51" s="15">
        <v>4</v>
      </c>
      <c r="H51" s="49"/>
      <c r="I51" s="15">
        <v>7</v>
      </c>
      <c r="J51" s="49" t="s">
        <v>208</v>
      </c>
      <c r="K51" s="15">
        <v>3</v>
      </c>
      <c r="L51" s="49" t="s">
        <v>209</v>
      </c>
      <c r="M51" s="15">
        <v>5</v>
      </c>
    </row>
    <row r="52" spans="1:14" s="1" customFormat="1" ht="15.75" thickBot="1" x14ac:dyDescent="0.3">
      <c r="A52" s="18" t="s">
        <v>48</v>
      </c>
      <c r="B52" s="50"/>
      <c r="C52" s="11">
        <f>C50+C51</f>
        <v>72</v>
      </c>
      <c r="D52" s="57"/>
      <c r="E52" s="11">
        <f>E50+E51</f>
        <v>64</v>
      </c>
      <c r="F52" s="57"/>
      <c r="G52" s="11">
        <f>G50+G51</f>
        <v>84</v>
      </c>
      <c r="H52" s="57" t="s">
        <v>374</v>
      </c>
      <c r="I52" s="11">
        <f>I50+I51</f>
        <v>99</v>
      </c>
      <c r="J52" s="57"/>
      <c r="K52" s="11">
        <f>K50+K51</f>
        <v>76</v>
      </c>
      <c r="L52" s="57"/>
      <c r="M52" s="4">
        <f>M50+M51</f>
        <v>87</v>
      </c>
      <c r="N52" s="13"/>
    </row>
    <row r="53" spans="1:14" s="1" customFormat="1" x14ac:dyDescent="0.25">
      <c r="A53" s="23" t="s">
        <v>47</v>
      </c>
      <c r="B53" s="51" t="s">
        <v>210</v>
      </c>
      <c r="C53" s="16">
        <v>2</v>
      </c>
      <c r="D53" s="51" t="s">
        <v>382</v>
      </c>
      <c r="E53" s="17">
        <v>7</v>
      </c>
      <c r="F53" s="63"/>
      <c r="G53" s="16">
        <v>7</v>
      </c>
      <c r="H53" s="51" t="s">
        <v>211</v>
      </c>
      <c r="I53" s="16">
        <v>4</v>
      </c>
      <c r="J53" s="51" t="s">
        <v>212</v>
      </c>
      <c r="K53" s="16">
        <v>3</v>
      </c>
      <c r="L53" s="51" t="s">
        <v>213</v>
      </c>
      <c r="M53" s="16">
        <v>1</v>
      </c>
    </row>
    <row r="54" spans="1:14" s="1" customFormat="1" ht="15.75" thickBot="1" x14ac:dyDescent="0.3">
      <c r="A54" s="19" t="s">
        <v>48</v>
      </c>
      <c r="B54" s="52"/>
      <c r="C54" s="3">
        <f>C52+C53</f>
        <v>74</v>
      </c>
      <c r="D54" s="52" t="s">
        <v>3</v>
      </c>
      <c r="E54" s="12">
        <f>E52+E53</f>
        <v>71</v>
      </c>
      <c r="F54" s="59" t="s">
        <v>374</v>
      </c>
      <c r="G54" s="3">
        <f>G52+G53</f>
        <v>91</v>
      </c>
      <c r="H54" s="52"/>
      <c r="I54" s="3">
        <f>I52+I53</f>
        <v>103</v>
      </c>
      <c r="J54" s="52"/>
      <c r="K54" s="3">
        <f>K52+K53</f>
        <v>79</v>
      </c>
      <c r="L54" s="52"/>
      <c r="M54" s="3">
        <f>M52+M53</f>
        <v>88</v>
      </c>
    </row>
    <row r="55" spans="1:14" s="1" customFormat="1" x14ac:dyDescent="0.25">
      <c r="A55" s="22" t="s">
        <v>49</v>
      </c>
      <c r="B55" s="49" t="s">
        <v>214</v>
      </c>
      <c r="C55" s="15">
        <v>1</v>
      </c>
      <c r="D55" s="49" t="s">
        <v>215</v>
      </c>
      <c r="E55" s="14">
        <v>4</v>
      </c>
      <c r="F55" s="62" t="s">
        <v>216</v>
      </c>
      <c r="G55" s="15">
        <v>2</v>
      </c>
      <c r="H55" s="49"/>
      <c r="I55" s="15">
        <v>7</v>
      </c>
      <c r="J55" s="49" t="s">
        <v>217</v>
      </c>
      <c r="K55" s="15">
        <v>7</v>
      </c>
      <c r="L55" s="49" t="s">
        <v>218</v>
      </c>
      <c r="M55" s="15">
        <v>3</v>
      </c>
    </row>
    <row r="56" spans="1:14" s="1" customFormat="1" ht="15.75" thickBot="1" x14ac:dyDescent="0.3">
      <c r="A56" s="18" t="s">
        <v>51</v>
      </c>
      <c r="B56" s="50"/>
      <c r="C56" s="11">
        <f>C54+C55</f>
        <v>75</v>
      </c>
      <c r="D56" s="57"/>
      <c r="E56" s="11">
        <f>E54+E55</f>
        <v>75</v>
      </c>
      <c r="F56" s="57"/>
      <c r="G56" s="11">
        <f>G54+G55</f>
        <v>93</v>
      </c>
      <c r="H56" s="57" t="s">
        <v>374</v>
      </c>
      <c r="I56" s="11">
        <f>I54+I55</f>
        <v>110</v>
      </c>
      <c r="J56" s="57" t="s">
        <v>3</v>
      </c>
      <c r="K56" s="11">
        <f>K54+K55</f>
        <v>86</v>
      </c>
      <c r="L56" s="57"/>
      <c r="M56" s="4">
        <f>M54+M55</f>
        <v>91</v>
      </c>
      <c r="N56" s="13"/>
    </row>
    <row r="57" spans="1:14" s="1" customFormat="1" x14ac:dyDescent="0.25">
      <c r="A57" s="23" t="s">
        <v>50</v>
      </c>
      <c r="B57" s="51" t="s">
        <v>219</v>
      </c>
      <c r="C57" s="16">
        <v>7</v>
      </c>
      <c r="D57" s="51" t="s">
        <v>220</v>
      </c>
      <c r="E57" s="17">
        <v>1</v>
      </c>
      <c r="F57" s="63" t="s">
        <v>221</v>
      </c>
      <c r="G57" s="16">
        <v>2</v>
      </c>
      <c r="H57" s="51" t="s">
        <v>222</v>
      </c>
      <c r="I57" s="16">
        <v>3</v>
      </c>
      <c r="J57" s="51" t="s">
        <v>223</v>
      </c>
      <c r="K57" s="16">
        <v>7</v>
      </c>
      <c r="L57" s="51" t="s">
        <v>412</v>
      </c>
      <c r="M57" s="16">
        <v>7</v>
      </c>
    </row>
    <row r="58" spans="1:14" s="1" customFormat="1" ht="15.75" thickBot="1" x14ac:dyDescent="0.3">
      <c r="A58" s="19" t="s">
        <v>51</v>
      </c>
      <c r="B58" s="52" t="s">
        <v>3</v>
      </c>
      <c r="C58" s="3">
        <f>C56+C57</f>
        <v>82</v>
      </c>
      <c r="D58" s="52"/>
      <c r="E58" s="12">
        <f>E56+E57</f>
        <v>76</v>
      </c>
      <c r="F58" s="59"/>
      <c r="G58" s="3">
        <f>G56+G57</f>
        <v>95</v>
      </c>
      <c r="H58" s="52"/>
      <c r="I58" s="3">
        <f>I56+I57</f>
        <v>113</v>
      </c>
      <c r="J58" s="52" t="s">
        <v>3</v>
      </c>
      <c r="K58" s="3">
        <f>K56+K57</f>
        <v>93</v>
      </c>
      <c r="L58" s="52">
        <v>7.2</v>
      </c>
      <c r="M58" s="3">
        <f>M56+M57</f>
        <v>98</v>
      </c>
    </row>
    <row r="59" spans="1:14" s="1" customFormat="1" x14ac:dyDescent="0.25">
      <c r="A59" s="22" t="s">
        <v>52</v>
      </c>
      <c r="B59" s="49" t="s">
        <v>224</v>
      </c>
      <c r="C59" s="15">
        <v>2</v>
      </c>
      <c r="D59" s="49" t="s">
        <v>225</v>
      </c>
      <c r="E59" s="14">
        <v>3</v>
      </c>
      <c r="F59" s="62" t="s">
        <v>226</v>
      </c>
      <c r="G59" s="15">
        <v>5</v>
      </c>
      <c r="H59" s="49" t="s">
        <v>227</v>
      </c>
      <c r="I59" s="15">
        <v>6</v>
      </c>
      <c r="J59" s="49" t="s">
        <v>228</v>
      </c>
      <c r="K59" s="15">
        <v>1</v>
      </c>
      <c r="L59" s="49" t="s">
        <v>229</v>
      </c>
      <c r="M59" s="15">
        <v>4</v>
      </c>
    </row>
    <row r="60" spans="1:14" s="1" customFormat="1" ht="15.75" thickBot="1" x14ac:dyDescent="0.3">
      <c r="A60" s="18" t="s">
        <v>54</v>
      </c>
      <c r="B60" s="50"/>
      <c r="C60" s="11">
        <f>C58+C59</f>
        <v>84</v>
      </c>
      <c r="D60" s="57"/>
      <c r="E60" s="11">
        <f>E58+E59</f>
        <v>79</v>
      </c>
      <c r="F60" s="57"/>
      <c r="G60" s="11">
        <f>G58+G59</f>
        <v>100</v>
      </c>
      <c r="H60" s="57"/>
      <c r="I60" s="11">
        <f>I58+I59</f>
        <v>119</v>
      </c>
      <c r="J60" s="57"/>
      <c r="K60" s="11">
        <f>K58+K59</f>
        <v>94</v>
      </c>
      <c r="L60" s="57"/>
      <c r="M60" s="4">
        <f>M58+M59</f>
        <v>102</v>
      </c>
      <c r="N60" s="13"/>
    </row>
    <row r="61" spans="1:14" s="1" customFormat="1" x14ac:dyDescent="0.25">
      <c r="A61" s="23" t="s">
        <v>53</v>
      </c>
      <c r="B61" s="51" t="s">
        <v>230</v>
      </c>
      <c r="C61" s="16">
        <v>4</v>
      </c>
      <c r="D61" s="51" t="s">
        <v>383</v>
      </c>
      <c r="E61" s="17">
        <v>7</v>
      </c>
      <c r="F61" s="63" t="s">
        <v>231</v>
      </c>
      <c r="G61" s="16">
        <v>3</v>
      </c>
      <c r="H61" s="51"/>
      <c r="I61" s="16">
        <v>7</v>
      </c>
      <c r="J61" s="51" t="s">
        <v>232</v>
      </c>
      <c r="K61" s="16">
        <v>1</v>
      </c>
      <c r="L61" s="51" t="s">
        <v>233</v>
      </c>
      <c r="M61" s="16">
        <v>2</v>
      </c>
    </row>
    <row r="62" spans="1:14" s="1" customFormat="1" ht="15.75" thickBot="1" x14ac:dyDescent="0.3">
      <c r="A62" s="19" t="s">
        <v>54</v>
      </c>
      <c r="B62" s="52"/>
      <c r="C62" s="3">
        <f>C60+C61</f>
        <v>88</v>
      </c>
      <c r="D62" s="52">
        <v>4.4000000000000004</v>
      </c>
      <c r="E62" s="12">
        <f>E60+E61</f>
        <v>86</v>
      </c>
      <c r="F62" s="59"/>
      <c r="G62" s="3">
        <f>G60+G61</f>
        <v>103</v>
      </c>
      <c r="H62" s="52" t="s">
        <v>374</v>
      </c>
      <c r="I62" s="3">
        <f>I60+I61</f>
        <v>126</v>
      </c>
      <c r="J62" s="52"/>
      <c r="K62" s="3">
        <f>K60+K61</f>
        <v>95</v>
      </c>
      <c r="L62" s="52"/>
      <c r="M62" s="3">
        <f>M60+M61</f>
        <v>104</v>
      </c>
    </row>
    <row r="63" spans="1:14" s="1" customFormat="1" x14ac:dyDescent="0.25">
      <c r="A63" s="22" t="s">
        <v>55</v>
      </c>
      <c r="B63" s="49" t="s">
        <v>234</v>
      </c>
      <c r="C63" s="15">
        <v>3</v>
      </c>
      <c r="D63" s="49" t="s">
        <v>235</v>
      </c>
      <c r="E63" s="14">
        <v>1</v>
      </c>
      <c r="F63" s="62" t="s">
        <v>236</v>
      </c>
      <c r="G63" s="15">
        <v>4</v>
      </c>
      <c r="H63" s="49" t="s">
        <v>237</v>
      </c>
      <c r="I63" s="15">
        <v>6</v>
      </c>
      <c r="J63" s="49" t="s">
        <v>238</v>
      </c>
      <c r="K63" s="15">
        <v>2</v>
      </c>
      <c r="L63" s="49" t="s">
        <v>239</v>
      </c>
      <c r="M63" s="15">
        <v>5</v>
      </c>
    </row>
    <row r="64" spans="1:14" s="1" customFormat="1" ht="15.75" thickBot="1" x14ac:dyDescent="0.3">
      <c r="A64" s="18" t="s">
        <v>57</v>
      </c>
      <c r="B64" s="50"/>
      <c r="C64" s="11">
        <f>C62+C63</f>
        <v>91</v>
      </c>
      <c r="D64" s="57"/>
      <c r="E64" s="11">
        <f>E62+E63</f>
        <v>87</v>
      </c>
      <c r="F64" s="57"/>
      <c r="G64" s="11">
        <f>G62+G63</f>
        <v>107</v>
      </c>
      <c r="H64" s="57"/>
      <c r="I64" s="11">
        <f>I62+I63</f>
        <v>132</v>
      </c>
      <c r="J64" s="57"/>
      <c r="K64" s="11">
        <f>K62+K63</f>
        <v>97</v>
      </c>
      <c r="L64" s="57"/>
      <c r="M64" s="4">
        <f>M62+M63</f>
        <v>109</v>
      </c>
      <c r="N64" s="13"/>
    </row>
    <row r="65" spans="1:14" s="1" customFormat="1" x14ac:dyDescent="0.25">
      <c r="A65" s="23" t="s">
        <v>56</v>
      </c>
      <c r="B65" s="51" t="s">
        <v>240</v>
      </c>
      <c r="C65" s="16">
        <v>1</v>
      </c>
      <c r="D65" s="51" t="s">
        <v>241</v>
      </c>
      <c r="E65" s="17">
        <v>3</v>
      </c>
      <c r="F65" s="63" t="s">
        <v>388</v>
      </c>
      <c r="G65" s="16">
        <v>7</v>
      </c>
      <c r="H65" s="51" t="s">
        <v>396</v>
      </c>
      <c r="I65" s="16">
        <v>7</v>
      </c>
      <c r="J65" s="51" t="s">
        <v>242</v>
      </c>
      <c r="K65" s="16">
        <v>2</v>
      </c>
      <c r="L65" s="51" t="s">
        <v>243</v>
      </c>
      <c r="M65" s="16">
        <v>4</v>
      </c>
    </row>
    <row r="66" spans="1:14" s="1" customFormat="1" ht="15.75" thickBot="1" x14ac:dyDescent="0.3">
      <c r="A66" s="19" t="s">
        <v>58</v>
      </c>
      <c r="B66" s="52"/>
      <c r="C66" s="3">
        <f>C64+C65</f>
        <v>92</v>
      </c>
      <c r="D66" s="52"/>
      <c r="E66" s="12">
        <f>E64+E65</f>
        <v>90</v>
      </c>
      <c r="F66" s="59">
        <v>6.3</v>
      </c>
      <c r="G66" s="3">
        <f>G64+G65</f>
        <v>114</v>
      </c>
      <c r="H66" s="52">
        <v>6.3</v>
      </c>
      <c r="I66" s="3">
        <f>I64+I65</f>
        <v>139</v>
      </c>
      <c r="J66" s="52"/>
      <c r="K66" s="3">
        <f>K64+K65</f>
        <v>99</v>
      </c>
      <c r="L66" s="52"/>
      <c r="M66" s="3">
        <f>M64+M65</f>
        <v>113</v>
      </c>
    </row>
    <row r="67" spans="1:14" s="1" customFormat="1" x14ac:dyDescent="0.25">
      <c r="A67" s="29" t="s">
        <v>45</v>
      </c>
      <c r="B67" s="53" t="s">
        <v>244</v>
      </c>
      <c r="C67" s="25">
        <v>4</v>
      </c>
      <c r="D67" s="53" t="s">
        <v>245</v>
      </c>
      <c r="E67" s="26">
        <v>1</v>
      </c>
      <c r="F67" s="64"/>
      <c r="G67" s="25">
        <v>7</v>
      </c>
      <c r="H67" s="53"/>
      <c r="I67" s="25">
        <v>7</v>
      </c>
      <c r="J67" s="53" t="s">
        <v>214</v>
      </c>
      <c r="K67" s="25">
        <v>3</v>
      </c>
      <c r="L67" s="53" t="s">
        <v>246</v>
      </c>
      <c r="M67" s="25">
        <v>2</v>
      </c>
    </row>
    <row r="68" spans="1:14" s="1" customFormat="1" ht="15.75" thickBot="1" x14ac:dyDescent="0.3">
      <c r="A68" s="30" t="s">
        <v>42</v>
      </c>
      <c r="B68" s="54"/>
      <c r="C68" s="27">
        <f>C66+C67</f>
        <v>96</v>
      </c>
      <c r="D68" s="58"/>
      <c r="E68" s="27">
        <f>E66+E67</f>
        <v>91</v>
      </c>
      <c r="F68" s="58" t="s">
        <v>374</v>
      </c>
      <c r="G68" s="27">
        <f>G66+G67</f>
        <v>121</v>
      </c>
      <c r="H68" s="58" t="s">
        <v>374</v>
      </c>
      <c r="I68" s="27">
        <f>I66+I67</f>
        <v>146</v>
      </c>
      <c r="J68" s="58"/>
      <c r="K68" s="27">
        <f>K66+K67</f>
        <v>102</v>
      </c>
      <c r="L68" s="58"/>
      <c r="M68" s="28">
        <f>M66+M67</f>
        <v>115</v>
      </c>
      <c r="N68" s="13"/>
    </row>
    <row r="69" spans="1:14" s="1" customFormat="1" x14ac:dyDescent="0.25">
      <c r="A69" s="22" t="s">
        <v>59</v>
      </c>
      <c r="B69" s="49" t="s">
        <v>247</v>
      </c>
      <c r="C69" s="15">
        <v>5</v>
      </c>
      <c r="D69" s="49" t="s">
        <v>248</v>
      </c>
      <c r="E69" s="14">
        <v>4</v>
      </c>
      <c r="F69" s="62" t="s">
        <v>249</v>
      </c>
      <c r="G69" s="15">
        <v>3</v>
      </c>
      <c r="H69" s="49" t="s">
        <v>250</v>
      </c>
      <c r="I69" s="15">
        <v>2</v>
      </c>
      <c r="J69" s="49" t="s">
        <v>403</v>
      </c>
      <c r="K69" s="15">
        <v>7</v>
      </c>
      <c r="L69" s="49" t="s">
        <v>251</v>
      </c>
      <c r="M69" s="15">
        <v>1</v>
      </c>
    </row>
    <row r="70" spans="1:14" s="1" customFormat="1" ht="15.75" thickBot="1" x14ac:dyDescent="0.3">
      <c r="A70" s="18" t="s">
        <v>61</v>
      </c>
      <c r="B70" s="50"/>
      <c r="C70" s="4">
        <f>C68+C69</f>
        <v>101</v>
      </c>
      <c r="D70" s="50"/>
      <c r="E70" s="11">
        <f>E68+E69</f>
        <v>95</v>
      </c>
      <c r="F70" s="57"/>
      <c r="G70" s="4">
        <f>G68+G69</f>
        <v>124</v>
      </c>
      <c r="H70" s="50"/>
      <c r="I70" s="4">
        <f>I68+I69</f>
        <v>148</v>
      </c>
      <c r="J70" s="50">
        <v>7.2</v>
      </c>
      <c r="K70" s="4">
        <f>K68+K69</f>
        <v>109</v>
      </c>
      <c r="L70" s="50"/>
      <c r="M70" s="4">
        <f>M68+M69</f>
        <v>116</v>
      </c>
    </row>
    <row r="71" spans="1:14" s="1" customFormat="1" x14ac:dyDescent="0.25">
      <c r="A71" s="23" t="s">
        <v>60</v>
      </c>
      <c r="B71" s="51" t="s">
        <v>252</v>
      </c>
      <c r="C71" s="16">
        <v>4</v>
      </c>
      <c r="D71" s="51" t="s">
        <v>253</v>
      </c>
      <c r="E71" s="17">
        <v>2</v>
      </c>
      <c r="F71" s="63" t="s">
        <v>254</v>
      </c>
      <c r="G71" s="16">
        <v>1</v>
      </c>
      <c r="H71" s="51" t="s">
        <v>255</v>
      </c>
      <c r="I71" s="16">
        <v>7</v>
      </c>
      <c r="J71" s="51" t="s">
        <v>404</v>
      </c>
      <c r="K71" s="16">
        <v>3</v>
      </c>
      <c r="L71" s="51" t="s">
        <v>256</v>
      </c>
      <c r="M71" s="16">
        <v>7</v>
      </c>
    </row>
    <row r="72" spans="1:14" s="1" customFormat="1" ht="15.75" thickBot="1" x14ac:dyDescent="0.3">
      <c r="A72" s="19" t="s">
        <v>61</v>
      </c>
      <c r="B72" s="52"/>
      <c r="C72" s="12">
        <f>C70+C71</f>
        <v>105</v>
      </c>
      <c r="D72" s="59"/>
      <c r="E72" s="12">
        <f>E70+E71</f>
        <v>97</v>
      </c>
      <c r="F72" s="59"/>
      <c r="G72" s="12">
        <f>G70+G71</f>
        <v>125</v>
      </c>
      <c r="H72" s="59" t="s">
        <v>3</v>
      </c>
      <c r="I72" s="12">
        <f>I70+I71</f>
        <v>155</v>
      </c>
      <c r="J72" s="59"/>
      <c r="K72" s="12">
        <f>K70+K71</f>
        <v>112</v>
      </c>
      <c r="L72" s="59" t="s">
        <v>3</v>
      </c>
      <c r="M72" s="3">
        <f>M70+M71</f>
        <v>123</v>
      </c>
      <c r="N72" s="13"/>
    </row>
    <row r="73" spans="1:14" s="1" customFormat="1" x14ac:dyDescent="0.25">
      <c r="A73" s="22" t="s">
        <v>63</v>
      </c>
      <c r="B73" s="49" t="s">
        <v>257</v>
      </c>
      <c r="C73" s="15">
        <v>7</v>
      </c>
      <c r="D73" s="49" t="s">
        <v>258</v>
      </c>
      <c r="E73" s="14">
        <v>1</v>
      </c>
      <c r="F73" s="62" t="s">
        <v>259</v>
      </c>
      <c r="G73" s="15">
        <v>2</v>
      </c>
      <c r="H73" s="49" t="s">
        <v>260</v>
      </c>
      <c r="I73" s="15">
        <v>3</v>
      </c>
      <c r="J73" s="49" t="s">
        <v>261</v>
      </c>
      <c r="K73" s="15">
        <v>7</v>
      </c>
      <c r="L73" s="49" t="s">
        <v>262</v>
      </c>
      <c r="M73" s="15">
        <v>4</v>
      </c>
    </row>
    <row r="74" spans="1:14" s="1" customFormat="1" ht="15.75" thickBot="1" x14ac:dyDescent="0.3">
      <c r="A74" s="18" t="s">
        <v>62</v>
      </c>
      <c r="B74" s="50" t="s">
        <v>3</v>
      </c>
      <c r="C74" s="4">
        <f>C72+C73</f>
        <v>112</v>
      </c>
      <c r="D74" s="50"/>
      <c r="E74" s="11">
        <f>E72+E73</f>
        <v>98</v>
      </c>
      <c r="F74" s="57"/>
      <c r="G74" s="4">
        <f>G72+G73</f>
        <v>127</v>
      </c>
      <c r="H74" s="50" t="s">
        <v>381</v>
      </c>
      <c r="I74" s="4">
        <f>I72+I73</f>
        <v>158</v>
      </c>
      <c r="J74" s="50" t="s">
        <v>3</v>
      </c>
      <c r="K74" s="4">
        <f>K72+K73</f>
        <v>119</v>
      </c>
      <c r="L74" s="50"/>
      <c r="M74" s="4">
        <f>M72+M73</f>
        <v>127</v>
      </c>
    </row>
    <row r="75" spans="1:14" s="1" customFormat="1" x14ac:dyDescent="0.25">
      <c r="A75" s="23" t="s">
        <v>64</v>
      </c>
      <c r="B75" s="51" t="s">
        <v>263</v>
      </c>
      <c r="C75" s="16">
        <v>4</v>
      </c>
      <c r="D75" s="51" t="s">
        <v>264</v>
      </c>
      <c r="E75" s="17">
        <v>2</v>
      </c>
      <c r="F75" s="63" t="s">
        <v>265</v>
      </c>
      <c r="G75" s="16">
        <v>7</v>
      </c>
      <c r="H75" s="51" t="s">
        <v>266</v>
      </c>
      <c r="I75" s="16">
        <v>5</v>
      </c>
      <c r="J75" s="51" t="s">
        <v>267</v>
      </c>
      <c r="K75" s="16">
        <v>3</v>
      </c>
      <c r="L75" s="51" t="s">
        <v>268</v>
      </c>
      <c r="M75" s="16">
        <v>1</v>
      </c>
    </row>
    <row r="76" spans="1:14" s="1" customFormat="1" ht="15.75" thickBot="1" x14ac:dyDescent="0.3">
      <c r="A76" s="19" t="s">
        <v>62</v>
      </c>
      <c r="B76" s="52"/>
      <c r="C76" s="12">
        <f>C74+C75</f>
        <v>116</v>
      </c>
      <c r="D76" s="59"/>
      <c r="E76" s="12">
        <f>E74+E75</f>
        <v>100</v>
      </c>
      <c r="F76" s="59" t="s">
        <v>3</v>
      </c>
      <c r="G76" s="12">
        <f>G74+G75</f>
        <v>134</v>
      </c>
      <c r="H76" s="59"/>
      <c r="I76" s="12">
        <f>I74+I75</f>
        <v>163</v>
      </c>
      <c r="J76" s="59"/>
      <c r="K76" s="12">
        <f>K74+K75</f>
        <v>122</v>
      </c>
      <c r="L76" s="59"/>
      <c r="M76" s="3">
        <f>M74+M75</f>
        <v>128</v>
      </c>
      <c r="N76" s="13"/>
    </row>
    <row r="77" spans="1:14" s="1" customFormat="1" x14ac:dyDescent="0.25">
      <c r="A77" s="22" t="s">
        <v>65</v>
      </c>
      <c r="B77" s="49" t="s">
        <v>269</v>
      </c>
      <c r="C77" s="15">
        <v>2</v>
      </c>
      <c r="D77" s="49" t="s">
        <v>270</v>
      </c>
      <c r="E77" s="14">
        <v>4</v>
      </c>
      <c r="F77" s="62" t="s">
        <v>271</v>
      </c>
      <c r="G77" s="15">
        <v>5</v>
      </c>
      <c r="H77" s="49" t="s">
        <v>18</v>
      </c>
      <c r="I77" s="15">
        <v>6</v>
      </c>
      <c r="J77" s="49" t="s">
        <v>196</v>
      </c>
      <c r="K77" s="15">
        <v>3</v>
      </c>
      <c r="L77" s="49" t="s">
        <v>272</v>
      </c>
      <c r="M77" s="15">
        <v>1</v>
      </c>
    </row>
    <row r="78" spans="1:14" s="1" customFormat="1" ht="15.75" thickBot="1" x14ac:dyDescent="0.3">
      <c r="A78" s="18" t="s">
        <v>68</v>
      </c>
      <c r="B78" s="50"/>
      <c r="C78" s="4">
        <f>C76+C77</f>
        <v>118</v>
      </c>
      <c r="D78" s="50"/>
      <c r="E78" s="11">
        <f>E76+E77</f>
        <v>104</v>
      </c>
      <c r="F78" s="57"/>
      <c r="G78" s="4">
        <f>G76+G77</f>
        <v>139</v>
      </c>
      <c r="H78" s="50"/>
      <c r="I78" s="4">
        <f>I76+I77</f>
        <v>169</v>
      </c>
      <c r="J78" s="50"/>
      <c r="K78" s="4">
        <f>K76+K77</f>
        <v>125</v>
      </c>
      <c r="L78" s="50"/>
      <c r="M78" s="4">
        <f>M76+M77</f>
        <v>129</v>
      </c>
    </row>
    <row r="79" spans="1:14" s="1" customFormat="1" x14ac:dyDescent="0.25">
      <c r="A79" s="23" t="s">
        <v>66</v>
      </c>
      <c r="B79" s="51" t="s">
        <v>379</v>
      </c>
      <c r="C79" s="16">
        <v>3</v>
      </c>
      <c r="D79" s="51" t="s">
        <v>273</v>
      </c>
      <c r="E79" s="17">
        <v>1</v>
      </c>
      <c r="F79" s="63" t="s">
        <v>390</v>
      </c>
      <c r="G79" s="16">
        <v>7</v>
      </c>
      <c r="H79" s="51" t="s">
        <v>274</v>
      </c>
      <c r="I79" s="16">
        <v>5</v>
      </c>
      <c r="J79" s="51" t="s">
        <v>275</v>
      </c>
      <c r="K79" s="16">
        <v>2</v>
      </c>
      <c r="L79" s="51" t="s">
        <v>276</v>
      </c>
      <c r="M79" s="16">
        <v>4</v>
      </c>
    </row>
    <row r="80" spans="1:14" s="1" customFormat="1" ht="15.75" thickBot="1" x14ac:dyDescent="0.3">
      <c r="A80" s="19" t="s">
        <v>67</v>
      </c>
      <c r="B80" s="52"/>
      <c r="C80" s="12">
        <f>C78+C79</f>
        <v>121</v>
      </c>
      <c r="D80" s="59"/>
      <c r="E80" s="12">
        <f>E78+E79</f>
        <v>105</v>
      </c>
      <c r="F80" s="59" t="s">
        <v>389</v>
      </c>
      <c r="G80" s="12">
        <f>G78+G79</f>
        <v>146</v>
      </c>
      <c r="H80" s="59"/>
      <c r="I80" s="12">
        <f>I78+I79</f>
        <v>174</v>
      </c>
      <c r="J80" s="59"/>
      <c r="K80" s="12">
        <f>K78+K79</f>
        <v>127</v>
      </c>
      <c r="L80" s="59"/>
      <c r="M80" s="3">
        <f>M78+M79</f>
        <v>133</v>
      </c>
      <c r="N80" s="13"/>
    </row>
    <row r="81" spans="1:14" s="1" customFormat="1" x14ac:dyDescent="0.25">
      <c r="A81" s="22" t="s">
        <v>69</v>
      </c>
      <c r="B81" s="49" t="s">
        <v>277</v>
      </c>
      <c r="C81" s="15">
        <v>7</v>
      </c>
      <c r="D81" s="49" t="s">
        <v>278</v>
      </c>
      <c r="E81" s="14">
        <v>7</v>
      </c>
      <c r="F81" s="62" t="s">
        <v>279</v>
      </c>
      <c r="G81" s="15">
        <v>7</v>
      </c>
      <c r="H81" s="49" t="s">
        <v>280</v>
      </c>
      <c r="I81" s="15">
        <v>2</v>
      </c>
      <c r="J81" s="49" t="s">
        <v>281</v>
      </c>
      <c r="K81" s="15">
        <v>1</v>
      </c>
      <c r="L81" s="49" t="s">
        <v>282</v>
      </c>
      <c r="M81" s="15">
        <v>3</v>
      </c>
    </row>
    <row r="82" spans="1:14" s="1" customFormat="1" ht="15.75" thickBot="1" x14ac:dyDescent="0.3">
      <c r="A82" s="18" t="s">
        <v>19</v>
      </c>
      <c r="B82" s="50" t="s">
        <v>3</v>
      </c>
      <c r="C82" s="4">
        <f>C80+C81</f>
        <v>128</v>
      </c>
      <c r="D82" s="50" t="s">
        <v>3</v>
      </c>
      <c r="E82" s="11">
        <f>E80+E81</f>
        <v>112</v>
      </c>
      <c r="F82" s="57" t="s">
        <v>3</v>
      </c>
      <c r="G82" s="4">
        <f>G80+G81</f>
        <v>153</v>
      </c>
      <c r="H82" s="50"/>
      <c r="I82" s="4">
        <f>I80+I81</f>
        <v>176</v>
      </c>
      <c r="J82" s="50"/>
      <c r="K82" s="4">
        <f>K80+K81</f>
        <v>128</v>
      </c>
      <c r="L82" s="50"/>
      <c r="M82" s="4">
        <f>M80+M81</f>
        <v>136</v>
      </c>
    </row>
    <row r="83" spans="1:14" s="1" customFormat="1" x14ac:dyDescent="0.25">
      <c r="A83" s="23" t="s">
        <v>70</v>
      </c>
      <c r="B83" s="51" t="s">
        <v>283</v>
      </c>
      <c r="C83" s="16">
        <v>1</v>
      </c>
      <c r="D83" s="51" t="s">
        <v>284</v>
      </c>
      <c r="E83" s="17">
        <v>7</v>
      </c>
      <c r="F83" s="63" t="s">
        <v>285</v>
      </c>
      <c r="G83" s="16">
        <v>3</v>
      </c>
      <c r="H83" s="51" t="s">
        <v>286</v>
      </c>
      <c r="I83" s="16">
        <v>7</v>
      </c>
      <c r="J83" s="51" t="s">
        <v>405</v>
      </c>
      <c r="K83" s="16">
        <v>2</v>
      </c>
      <c r="L83" s="51" t="s">
        <v>287</v>
      </c>
      <c r="M83" s="16">
        <v>7</v>
      </c>
    </row>
    <row r="84" spans="1:14" s="1" customFormat="1" ht="15.75" thickBot="1" x14ac:dyDescent="0.3">
      <c r="A84" s="19" t="s">
        <v>71</v>
      </c>
      <c r="B84" s="52"/>
      <c r="C84" s="12">
        <f>C82+C83</f>
        <v>129</v>
      </c>
      <c r="D84" s="59" t="s">
        <v>3</v>
      </c>
      <c r="E84" s="12">
        <f>E82+E83</f>
        <v>119</v>
      </c>
      <c r="F84" s="59"/>
      <c r="G84" s="12">
        <f>G82+G83</f>
        <v>156</v>
      </c>
      <c r="H84" s="59" t="s">
        <v>3</v>
      </c>
      <c r="I84" s="12">
        <f>I82+I83</f>
        <v>183</v>
      </c>
      <c r="J84" s="59"/>
      <c r="K84" s="12">
        <f>K82+K83</f>
        <v>130</v>
      </c>
      <c r="L84" s="59" t="s">
        <v>3</v>
      </c>
      <c r="M84" s="3">
        <f>M82+M83</f>
        <v>143</v>
      </c>
      <c r="N84" s="13"/>
    </row>
    <row r="85" spans="1:14" s="1" customFormat="1" x14ac:dyDescent="0.25">
      <c r="A85" s="22" t="s">
        <v>72</v>
      </c>
      <c r="B85" s="49" t="s">
        <v>288</v>
      </c>
      <c r="C85" s="15">
        <v>7</v>
      </c>
      <c r="D85" s="49" t="s">
        <v>289</v>
      </c>
      <c r="E85" s="14">
        <v>3</v>
      </c>
      <c r="F85" s="62" t="s">
        <v>391</v>
      </c>
      <c r="G85" s="15">
        <v>7</v>
      </c>
      <c r="H85" s="49" t="s">
        <v>397</v>
      </c>
      <c r="I85" s="15">
        <v>7</v>
      </c>
      <c r="J85" s="49" t="s">
        <v>290</v>
      </c>
      <c r="K85" s="15">
        <v>2</v>
      </c>
      <c r="L85" s="49" t="s">
        <v>291</v>
      </c>
      <c r="M85" s="15">
        <v>1</v>
      </c>
    </row>
    <row r="86" spans="1:14" s="1" customFormat="1" ht="15.75" thickBot="1" x14ac:dyDescent="0.3">
      <c r="A86" s="18" t="s">
        <v>74</v>
      </c>
      <c r="B86" s="50" t="s">
        <v>3</v>
      </c>
      <c r="C86" s="4">
        <f>C84+C85</f>
        <v>136</v>
      </c>
      <c r="D86" s="50"/>
      <c r="E86" s="11">
        <f>E84+E85</f>
        <v>122</v>
      </c>
      <c r="F86" s="57">
        <v>8.1999999999999993</v>
      </c>
      <c r="G86" s="4">
        <f>G84+G85</f>
        <v>163</v>
      </c>
      <c r="H86" s="50">
        <v>8.3000000000000007</v>
      </c>
      <c r="I86" s="4">
        <f>I84+I85</f>
        <v>190</v>
      </c>
      <c r="J86" s="50"/>
      <c r="K86" s="4">
        <f>K84+K85</f>
        <v>132</v>
      </c>
      <c r="L86" s="50"/>
      <c r="M86" s="4">
        <f>M84+M85</f>
        <v>144</v>
      </c>
    </row>
    <row r="87" spans="1:14" s="1" customFormat="1" x14ac:dyDescent="0.25">
      <c r="A87" s="23" t="s">
        <v>73</v>
      </c>
      <c r="B87" s="51" t="s">
        <v>121</v>
      </c>
      <c r="C87" s="16">
        <v>7</v>
      </c>
      <c r="D87" s="51" t="s">
        <v>292</v>
      </c>
      <c r="E87" s="17">
        <v>1</v>
      </c>
      <c r="F87" s="63" t="s">
        <v>162</v>
      </c>
      <c r="G87" s="16">
        <v>2</v>
      </c>
      <c r="H87" s="51" t="s">
        <v>398</v>
      </c>
      <c r="I87" s="16">
        <v>7</v>
      </c>
      <c r="J87" s="51" t="s">
        <v>406</v>
      </c>
      <c r="K87" s="16">
        <v>7</v>
      </c>
      <c r="L87" s="51" t="s">
        <v>293</v>
      </c>
      <c r="M87" s="16">
        <v>7</v>
      </c>
    </row>
    <row r="88" spans="1:14" s="1" customFormat="1" ht="15.75" thickBot="1" x14ac:dyDescent="0.3">
      <c r="A88" s="19" t="s">
        <v>74</v>
      </c>
      <c r="B88" s="52" t="s">
        <v>3</v>
      </c>
      <c r="C88" s="12">
        <f>C86+C87</f>
        <v>143</v>
      </c>
      <c r="D88" s="59"/>
      <c r="E88" s="12">
        <f>E86+E87</f>
        <v>123</v>
      </c>
      <c r="F88" s="59"/>
      <c r="G88" s="12">
        <f>G86+G87</f>
        <v>165</v>
      </c>
      <c r="H88" s="59">
        <v>8.1999999999999993</v>
      </c>
      <c r="I88" s="12">
        <f>I86+I87</f>
        <v>197</v>
      </c>
      <c r="J88" s="59">
        <v>8.1999999999999993</v>
      </c>
      <c r="K88" s="12">
        <f>K86+K87</f>
        <v>139</v>
      </c>
      <c r="L88" s="59" t="s">
        <v>3</v>
      </c>
      <c r="M88" s="3">
        <f>M86+M87</f>
        <v>151</v>
      </c>
      <c r="N88" s="13"/>
    </row>
    <row r="89" spans="1:14" s="1" customFormat="1" x14ac:dyDescent="0.25">
      <c r="A89" s="22" t="s">
        <v>75</v>
      </c>
      <c r="B89" s="49" t="s">
        <v>380</v>
      </c>
      <c r="C89" s="15">
        <v>7</v>
      </c>
      <c r="D89" s="49" t="s">
        <v>294</v>
      </c>
      <c r="E89" s="14">
        <v>1</v>
      </c>
      <c r="F89" s="62" t="s">
        <v>392</v>
      </c>
      <c r="G89" s="15">
        <v>7</v>
      </c>
      <c r="H89" s="49" t="s">
        <v>295</v>
      </c>
      <c r="I89" s="15">
        <v>3</v>
      </c>
      <c r="J89" s="49" t="s">
        <v>98</v>
      </c>
      <c r="K89" s="15">
        <v>2</v>
      </c>
      <c r="L89" s="49" t="s">
        <v>413</v>
      </c>
      <c r="M89" s="15">
        <v>7</v>
      </c>
    </row>
    <row r="90" spans="1:14" s="1" customFormat="1" ht="15.75" thickBot="1" x14ac:dyDescent="0.3">
      <c r="A90" s="18" t="s">
        <v>77</v>
      </c>
      <c r="B90" s="70" t="s">
        <v>3</v>
      </c>
      <c r="C90" s="11">
        <f>C88+C89</f>
        <v>150</v>
      </c>
      <c r="D90" s="50"/>
      <c r="E90" s="11">
        <f>E88+E89</f>
        <v>124</v>
      </c>
      <c r="F90" s="57">
        <v>4.4000000000000004</v>
      </c>
      <c r="G90" s="4">
        <f>G88+G89</f>
        <v>172</v>
      </c>
      <c r="H90" s="50"/>
      <c r="I90" s="4">
        <f>I88+I89</f>
        <v>200</v>
      </c>
      <c r="J90" s="50"/>
      <c r="K90" s="4">
        <f>K88+K89</f>
        <v>141</v>
      </c>
      <c r="L90" s="50">
        <v>7.1</v>
      </c>
      <c r="M90" s="4">
        <f>M88+M89</f>
        <v>158</v>
      </c>
    </row>
    <row r="91" spans="1:14" s="1" customFormat="1" x14ac:dyDescent="0.25">
      <c r="A91" s="23" t="s">
        <v>76</v>
      </c>
      <c r="B91" s="51" t="s">
        <v>296</v>
      </c>
      <c r="C91" s="16">
        <v>7</v>
      </c>
      <c r="D91" s="51" t="s">
        <v>297</v>
      </c>
      <c r="E91" s="17">
        <v>4</v>
      </c>
      <c r="F91" s="63" t="s">
        <v>298</v>
      </c>
      <c r="G91" s="16">
        <v>7</v>
      </c>
      <c r="H91" s="51" t="s">
        <v>299</v>
      </c>
      <c r="I91" s="16">
        <v>2</v>
      </c>
      <c r="J91" s="51" t="s">
        <v>300</v>
      </c>
      <c r="K91" s="16">
        <v>3</v>
      </c>
      <c r="L91" s="51" t="s">
        <v>301</v>
      </c>
      <c r="M91" s="16">
        <v>1</v>
      </c>
    </row>
    <row r="92" spans="1:14" s="1" customFormat="1" ht="15.75" thickBot="1" x14ac:dyDescent="0.3">
      <c r="A92" s="19" t="s">
        <v>77</v>
      </c>
      <c r="B92" s="52" t="s">
        <v>3</v>
      </c>
      <c r="C92" s="12">
        <f>C90+C91</f>
        <v>157</v>
      </c>
      <c r="D92" s="59"/>
      <c r="E92" s="12">
        <f>E90+E91</f>
        <v>128</v>
      </c>
      <c r="F92" s="59" t="s">
        <v>3</v>
      </c>
      <c r="G92" s="12">
        <f>G90+G91</f>
        <v>179</v>
      </c>
      <c r="H92" s="59"/>
      <c r="I92" s="12">
        <f>I90+I91</f>
        <v>202</v>
      </c>
      <c r="J92" s="59"/>
      <c r="K92" s="12">
        <f>K90+K91</f>
        <v>144</v>
      </c>
      <c r="L92" s="59"/>
      <c r="M92" s="3">
        <f>M90+M91</f>
        <v>159</v>
      </c>
      <c r="N92" s="13"/>
    </row>
    <row r="93" spans="1:14" s="1" customFormat="1" x14ac:dyDescent="0.25">
      <c r="A93" s="22" t="s">
        <v>78</v>
      </c>
      <c r="B93" s="49" t="s">
        <v>302</v>
      </c>
      <c r="C93" s="15">
        <v>2</v>
      </c>
      <c r="D93" s="49" t="s">
        <v>303</v>
      </c>
      <c r="E93" s="14">
        <v>1</v>
      </c>
      <c r="F93" s="62" t="s">
        <v>304</v>
      </c>
      <c r="G93" s="15">
        <v>7</v>
      </c>
      <c r="H93" s="49" t="s">
        <v>305</v>
      </c>
      <c r="I93" s="15">
        <v>4</v>
      </c>
      <c r="J93" s="49" t="s">
        <v>306</v>
      </c>
      <c r="K93" s="15">
        <v>3</v>
      </c>
      <c r="L93" s="49" t="s">
        <v>414</v>
      </c>
      <c r="M93" s="15">
        <v>7</v>
      </c>
    </row>
    <row r="94" spans="1:14" s="1" customFormat="1" ht="15.75" thickBot="1" x14ac:dyDescent="0.3">
      <c r="A94" s="18" t="s">
        <v>9</v>
      </c>
      <c r="B94" s="50"/>
      <c r="C94" s="4">
        <f>C92+C93</f>
        <v>159</v>
      </c>
      <c r="D94" s="50"/>
      <c r="E94" s="11">
        <f>E92+E93</f>
        <v>129</v>
      </c>
      <c r="F94" s="57" t="s">
        <v>3</v>
      </c>
      <c r="G94" s="4">
        <f>G92+G93</f>
        <v>186</v>
      </c>
      <c r="H94" s="50"/>
      <c r="I94" s="4">
        <f>I92+I93</f>
        <v>206</v>
      </c>
      <c r="J94" s="50"/>
      <c r="K94" s="4">
        <f>K92+K93</f>
        <v>147</v>
      </c>
      <c r="L94" s="50" t="s">
        <v>3</v>
      </c>
      <c r="M94" s="4">
        <f>M92+M93</f>
        <v>166</v>
      </c>
    </row>
    <row r="95" spans="1:14" s="1" customFormat="1" x14ac:dyDescent="0.25">
      <c r="A95" s="23" t="s">
        <v>79</v>
      </c>
      <c r="B95" s="51" t="s">
        <v>307</v>
      </c>
      <c r="C95" s="16">
        <v>2</v>
      </c>
      <c r="D95" s="51" t="s">
        <v>308</v>
      </c>
      <c r="E95" s="17">
        <v>3</v>
      </c>
      <c r="F95" s="63" t="s">
        <v>309</v>
      </c>
      <c r="G95" s="16">
        <v>4</v>
      </c>
      <c r="H95" s="51" t="s">
        <v>310</v>
      </c>
      <c r="I95" s="16">
        <v>7</v>
      </c>
      <c r="J95" s="51" t="s">
        <v>311</v>
      </c>
      <c r="K95" s="16">
        <v>7</v>
      </c>
      <c r="L95" s="51" t="s">
        <v>312</v>
      </c>
      <c r="M95" s="16">
        <v>1</v>
      </c>
    </row>
    <row r="96" spans="1:14" s="1" customFormat="1" ht="15.75" thickBot="1" x14ac:dyDescent="0.3">
      <c r="A96" s="19" t="s">
        <v>80</v>
      </c>
      <c r="B96" s="52"/>
      <c r="C96" s="12">
        <f>C94+C95</f>
        <v>161</v>
      </c>
      <c r="D96" s="59"/>
      <c r="E96" s="12">
        <f>E94+E95</f>
        <v>132</v>
      </c>
      <c r="F96" s="59"/>
      <c r="G96" s="12">
        <f>G94+G95</f>
        <v>190</v>
      </c>
      <c r="H96" s="59" t="s">
        <v>3</v>
      </c>
      <c r="I96" s="12">
        <f>I94+I95</f>
        <v>213</v>
      </c>
      <c r="J96" s="59" t="s">
        <v>375</v>
      </c>
      <c r="K96" s="12">
        <f>K94+K95</f>
        <v>154</v>
      </c>
      <c r="L96" s="59"/>
      <c r="M96" s="3">
        <f>M94+M95</f>
        <v>167</v>
      </c>
      <c r="N96" s="13"/>
    </row>
    <row r="97" spans="1:14" s="1" customFormat="1" x14ac:dyDescent="0.25">
      <c r="A97" s="22" t="s">
        <v>81</v>
      </c>
      <c r="B97" s="49" t="s">
        <v>313</v>
      </c>
      <c r="C97" s="15">
        <v>4</v>
      </c>
      <c r="D97" s="49" t="s">
        <v>314</v>
      </c>
      <c r="E97" s="14">
        <v>1</v>
      </c>
      <c r="F97" s="62" t="s">
        <v>315</v>
      </c>
      <c r="G97" s="15">
        <v>3</v>
      </c>
      <c r="H97" s="49" t="s">
        <v>316</v>
      </c>
      <c r="I97" s="15">
        <v>7</v>
      </c>
      <c r="J97" s="49" t="s">
        <v>317</v>
      </c>
      <c r="K97" s="15">
        <v>2</v>
      </c>
      <c r="L97" s="49" t="s">
        <v>318</v>
      </c>
      <c r="M97" s="15">
        <v>5</v>
      </c>
    </row>
    <row r="98" spans="1:14" s="1" customFormat="1" ht="15.75" thickBot="1" x14ac:dyDescent="0.3">
      <c r="A98" s="18" t="s">
        <v>84</v>
      </c>
      <c r="B98" s="50"/>
      <c r="C98" s="4">
        <f>C96+C97</f>
        <v>165</v>
      </c>
      <c r="D98" s="50"/>
      <c r="E98" s="11">
        <f>E96+E97</f>
        <v>133</v>
      </c>
      <c r="F98" s="57" t="s">
        <v>381</v>
      </c>
      <c r="G98" s="4">
        <f>G96+G97</f>
        <v>193</v>
      </c>
      <c r="H98" s="50" t="s">
        <v>3</v>
      </c>
      <c r="I98" s="4">
        <f>I96+I97</f>
        <v>220</v>
      </c>
      <c r="J98" s="50"/>
      <c r="K98" s="4">
        <f>K96+K97</f>
        <v>156</v>
      </c>
      <c r="L98" s="50"/>
      <c r="M98" s="4">
        <f>M96+M97</f>
        <v>172</v>
      </c>
    </row>
    <row r="99" spans="1:14" s="1" customFormat="1" x14ac:dyDescent="0.25">
      <c r="A99" s="23" t="s">
        <v>82</v>
      </c>
      <c r="B99" s="51" t="s">
        <v>319</v>
      </c>
      <c r="C99" s="16">
        <v>6</v>
      </c>
      <c r="D99" s="51" t="s">
        <v>320</v>
      </c>
      <c r="E99" s="17">
        <v>2</v>
      </c>
      <c r="F99" s="63" t="s">
        <v>321</v>
      </c>
      <c r="G99" s="16">
        <v>1</v>
      </c>
      <c r="H99" s="51" t="s">
        <v>322</v>
      </c>
      <c r="I99" s="16">
        <v>5</v>
      </c>
      <c r="J99" s="51" t="s">
        <v>323</v>
      </c>
      <c r="K99" s="16">
        <v>4</v>
      </c>
      <c r="L99" s="51" t="s">
        <v>324</v>
      </c>
      <c r="M99" s="16">
        <v>3</v>
      </c>
    </row>
    <row r="100" spans="1:14" s="1" customFormat="1" ht="15.75" thickBot="1" x14ac:dyDescent="0.3">
      <c r="A100" s="19" t="s">
        <v>83</v>
      </c>
      <c r="B100" s="52"/>
      <c r="C100" s="12">
        <f>C98+C99</f>
        <v>171</v>
      </c>
      <c r="D100" s="59"/>
      <c r="E100" s="12">
        <f>E98+E99</f>
        <v>135</v>
      </c>
      <c r="F100" s="59"/>
      <c r="G100" s="12">
        <f>G98+G99</f>
        <v>194</v>
      </c>
      <c r="H100" s="59"/>
      <c r="I100" s="12">
        <f>I98+I99</f>
        <v>225</v>
      </c>
      <c r="J100" s="59"/>
      <c r="K100" s="12">
        <f>K98+K99</f>
        <v>160</v>
      </c>
      <c r="L100" s="59"/>
      <c r="M100" s="3">
        <f>M98+M99</f>
        <v>175</v>
      </c>
      <c r="N100" s="13"/>
    </row>
    <row r="101" spans="1:14" s="1" customFormat="1" x14ac:dyDescent="0.25">
      <c r="A101" s="22" t="s">
        <v>85</v>
      </c>
      <c r="B101" s="49" t="s">
        <v>325</v>
      </c>
      <c r="C101" s="15">
        <v>7</v>
      </c>
      <c r="D101" s="49" t="s">
        <v>326</v>
      </c>
      <c r="E101" s="14">
        <v>1</v>
      </c>
      <c r="F101" s="62" t="s">
        <v>327</v>
      </c>
      <c r="G101" s="15">
        <v>3</v>
      </c>
      <c r="H101" s="49"/>
      <c r="I101" s="15">
        <v>7</v>
      </c>
      <c r="J101" s="49" t="s">
        <v>328</v>
      </c>
      <c r="K101" s="15">
        <v>2</v>
      </c>
      <c r="L101" s="49" t="s">
        <v>329</v>
      </c>
      <c r="M101" s="15">
        <v>5</v>
      </c>
    </row>
    <row r="102" spans="1:14" s="1" customFormat="1" ht="15.75" thickBot="1" x14ac:dyDescent="0.3">
      <c r="A102" s="18" t="s">
        <v>42</v>
      </c>
      <c r="B102" s="50" t="s">
        <v>424</v>
      </c>
      <c r="C102" s="4">
        <f>C100+C101</f>
        <v>178</v>
      </c>
      <c r="D102" s="50"/>
      <c r="E102" s="11">
        <f>E100+E101</f>
        <v>136</v>
      </c>
      <c r="F102" s="57"/>
      <c r="G102" s="4">
        <f>G100+G101</f>
        <v>197</v>
      </c>
      <c r="H102" s="50" t="s">
        <v>374</v>
      </c>
      <c r="I102" s="4">
        <f>I100+I101</f>
        <v>232</v>
      </c>
      <c r="J102" s="50"/>
      <c r="K102" s="4">
        <f>K100+K101</f>
        <v>162</v>
      </c>
      <c r="L102" s="50"/>
      <c r="M102" s="4">
        <f>M100+M101</f>
        <v>180</v>
      </c>
    </row>
    <row r="103" spans="1:14" s="1" customFormat="1" x14ac:dyDescent="0.25">
      <c r="A103" s="24" t="s">
        <v>86</v>
      </c>
      <c r="B103" s="51" t="s">
        <v>330</v>
      </c>
      <c r="C103" s="16">
        <v>7</v>
      </c>
      <c r="D103" s="51" t="s">
        <v>331</v>
      </c>
      <c r="E103" s="17">
        <v>1</v>
      </c>
      <c r="F103" s="63"/>
      <c r="G103" s="16">
        <v>7</v>
      </c>
      <c r="H103" s="51"/>
      <c r="I103" s="16">
        <v>7</v>
      </c>
      <c r="J103" s="51" t="s">
        <v>332</v>
      </c>
      <c r="K103" s="16">
        <v>2</v>
      </c>
      <c r="L103" s="51"/>
      <c r="M103" s="16">
        <v>7</v>
      </c>
    </row>
    <row r="104" spans="1:14" s="1" customFormat="1" ht="15.75" thickBot="1" x14ac:dyDescent="0.3">
      <c r="A104" s="19" t="s">
        <v>42</v>
      </c>
      <c r="B104" s="52" t="s">
        <v>424</v>
      </c>
      <c r="C104" s="12">
        <f>C102+C103</f>
        <v>185</v>
      </c>
      <c r="D104" s="59"/>
      <c r="E104" s="12">
        <f>E102+E103</f>
        <v>137</v>
      </c>
      <c r="F104" s="59" t="s">
        <v>374</v>
      </c>
      <c r="G104" s="12">
        <f>G102+G103</f>
        <v>204</v>
      </c>
      <c r="H104" s="59" t="s">
        <v>374</v>
      </c>
      <c r="I104" s="12">
        <f>I102+I103</f>
        <v>239</v>
      </c>
      <c r="J104" s="59"/>
      <c r="K104" s="12">
        <f>K102+K103</f>
        <v>164</v>
      </c>
      <c r="L104" s="59" t="s">
        <v>374</v>
      </c>
      <c r="M104" s="3">
        <f>M102+M103</f>
        <v>187</v>
      </c>
      <c r="N104" s="13"/>
    </row>
    <row r="105" spans="1:14" s="1" customFormat="1" x14ac:dyDescent="0.25">
      <c r="A105" s="22" t="s">
        <v>87</v>
      </c>
      <c r="B105" s="49" t="s">
        <v>333</v>
      </c>
      <c r="C105" s="15">
        <v>3</v>
      </c>
      <c r="D105" s="49" t="s">
        <v>334</v>
      </c>
      <c r="E105" s="14">
        <v>2</v>
      </c>
      <c r="F105" s="62" t="s">
        <v>335</v>
      </c>
      <c r="G105" s="15">
        <v>1</v>
      </c>
      <c r="H105" s="49"/>
      <c r="I105" s="15">
        <v>7</v>
      </c>
      <c r="J105" s="49" t="s">
        <v>407</v>
      </c>
      <c r="K105" s="15">
        <v>7</v>
      </c>
      <c r="L105" s="49" t="s">
        <v>336</v>
      </c>
      <c r="M105" s="15">
        <v>4</v>
      </c>
    </row>
    <row r="106" spans="1:14" s="1" customFormat="1" ht="15.75" thickBot="1" x14ac:dyDescent="0.3">
      <c r="A106" s="18" t="s">
        <v>89</v>
      </c>
      <c r="B106" s="50"/>
      <c r="C106" s="4">
        <f>C104+C105</f>
        <v>188</v>
      </c>
      <c r="D106" s="50"/>
      <c r="E106" s="11">
        <f>E104+E105</f>
        <v>139</v>
      </c>
      <c r="F106" s="57"/>
      <c r="G106" s="4">
        <f>G104+G105</f>
        <v>205</v>
      </c>
      <c r="H106" s="50" t="s">
        <v>374</v>
      </c>
      <c r="I106" s="4">
        <f>I104+I105</f>
        <v>246</v>
      </c>
      <c r="J106" s="50">
        <v>7.2</v>
      </c>
      <c r="K106" s="4">
        <f>K104+K105</f>
        <v>171</v>
      </c>
      <c r="L106" s="50"/>
      <c r="M106" s="4">
        <f>M104+M105</f>
        <v>191</v>
      </c>
    </row>
    <row r="107" spans="1:14" s="1" customFormat="1" x14ac:dyDescent="0.25">
      <c r="A107" s="23" t="s">
        <v>88</v>
      </c>
      <c r="B107" s="51" t="s">
        <v>337</v>
      </c>
      <c r="C107" s="16">
        <v>1</v>
      </c>
      <c r="D107" s="51" t="s">
        <v>338</v>
      </c>
      <c r="E107" s="17">
        <v>2</v>
      </c>
      <c r="F107" s="63"/>
      <c r="G107" s="16">
        <v>7</v>
      </c>
      <c r="H107" s="51" t="s">
        <v>399</v>
      </c>
      <c r="I107" s="16">
        <v>7</v>
      </c>
      <c r="J107" s="51" t="s">
        <v>408</v>
      </c>
      <c r="K107" s="16">
        <v>7</v>
      </c>
      <c r="L107" s="51" t="s">
        <v>415</v>
      </c>
      <c r="M107" s="16">
        <v>7</v>
      </c>
    </row>
    <row r="108" spans="1:14" s="1" customFormat="1" ht="15.75" thickBot="1" x14ac:dyDescent="0.3">
      <c r="A108" s="19" t="s">
        <v>89</v>
      </c>
      <c r="B108" s="52"/>
      <c r="C108" s="12">
        <f>C106+C107</f>
        <v>189</v>
      </c>
      <c r="D108" s="59"/>
      <c r="E108" s="12">
        <f>E106+E107</f>
        <v>141</v>
      </c>
      <c r="F108" s="59" t="s">
        <v>374</v>
      </c>
      <c r="G108" s="12">
        <f>G106+G107</f>
        <v>212</v>
      </c>
      <c r="H108" s="59">
        <v>7.3</v>
      </c>
      <c r="I108" s="12">
        <f>I106+I107</f>
        <v>253</v>
      </c>
      <c r="J108" s="59">
        <v>8.3000000000000007</v>
      </c>
      <c r="K108" s="12">
        <f>K106+K107</f>
        <v>178</v>
      </c>
      <c r="L108" s="59">
        <v>6.5</v>
      </c>
      <c r="M108" s="3">
        <f>M106+M107</f>
        <v>198</v>
      </c>
      <c r="N108" s="13"/>
    </row>
    <row r="109" spans="1:14" s="1" customFormat="1" x14ac:dyDescent="0.25">
      <c r="A109" s="22" t="s">
        <v>90</v>
      </c>
      <c r="B109" s="49" t="s">
        <v>339</v>
      </c>
      <c r="C109" s="15">
        <v>2</v>
      </c>
      <c r="D109" s="49" t="s">
        <v>384</v>
      </c>
      <c r="E109" s="14">
        <v>4</v>
      </c>
      <c r="F109" s="62" t="s">
        <v>340</v>
      </c>
      <c r="G109" s="15">
        <v>3</v>
      </c>
      <c r="H109" s="49"/>
      <c r="I109" s="15">
        <v>7</v>
      </c>
      <c r="J109" s="49" t="s">
        <v>341</v>
      </c>
      <c r="K109" s="15">
        <v>1</v>
      </c>
      <c r="L109" s="49" t="s">
        <v>416</v>
      </c>
      <c r="M109" s="15">
        <v>7</v>
      </c>
    </row>
    <row r="110" spans="1:14" s="1" customFormat="1" ht="15.75" thickBot="1" x14ac:dyDescent="0.3">
      <c r="A110" s="18" t="s">
        <v>92</v>
      </c>
      <c r="B110" s="50"/>
      <c r="C110" s="4">
        <f>C108+C109</f>
        <v>191</v>
      </c>
      <c r="D110" s="50"/>
      <c r="E110" s="11">
        <f>E108+E109</f>
        <v>145</v>
      </c>
      <c r="F110" s="57"/>
      <c r="G110" s="4">
        <f>G108+G109</f>
        <v>215</v>
      </c>
      <c r="H110" s="50" t="s">
        <v>374</v>
      </c>
      <c r="I110" s="4">
        <f>I108+I109</f>
        <v>260</v>
      </c>
      <c r="J110" s="50"/>
      <c r="K110" s="4">
        <f>K108+K109</f>
        <v>179</v>
      </c>
      <c r="L110" s="50">
        <v>10.4</v>
      </c>
      <c r="M110" s="4">
        <f>M108+M109</f>
        <v>205</v>
      </c>
    </row>
    <row r="111" spans="1:14" s="1" customFormat="1" x14ac:dyDescent="0.25">
      <c r="A111" s="23" t="s">
        <v>91</v>
      </c>
      <c r="B111" s="51" t="s">
        <v>342</v>
      </c>
      <c r="C111" s="16">
        <v>1</v>
      </c>
      <c r="D111" s="51" t="s">
        <v>343</v>
      </c>
      <c r="E111" s="17">
        <v>3</v>
      </c>
      <c r="F111" s="63" t="s">
        <v>344</v>
      </c>
      <c r="G111" s="16">
        <v>4</v>
      </c>
      <c r="H111" s="51" t="s">
        <v>345</v>
      </c>
      <c r="I111" s="16">
        <v>5</v>
      </c>
      <c r="J111" s="51" t="s">
        <v>346</v>
      </c>
      <c r="K111" s="16">
        <v>7</v>
      </c>
      <c r="L111" s="51" t="s">
        <v>347</v>
      </c>
      <c r="M111" s="16">
        <v>2</v>
      </c>
    </row>
    <row r="112" spans="1:14" s="1" customFormat="1" ht="15.75" thickBot="1" x14ac:dyDescent="0.3">
      <c r="A112" s="19" t="s">
        <v>92</v>
      </c>
      <c r="B112" s="52"/>
      <c r="C112" s="12">
        <f>C110+C111</f>
        <v>192</v>
      </c>
      <c r="D112" s="59" t="s">
        <v>381</v>
      </c>
      <c r="E112" s="12">
        <f>E110+E111</f>
        <v>148</v>
      </c>
      <c r="F112" s="59"/>
      <c r="G112" s="12">
        <f>G110+G111</f>
        <v>219</v>
      </c>
      <c r="H112" s="59"/>
      <c r="I112" s="12">
        <f>I110+I111</f>
        <v>265</v>
      </c>
      <c r="J112" s="59" t="s">
        <v>3</v>
      </c>
      <c r="K112" s="12">
        <f>K110+K111</f>
        <v>186</v>
      </c>
      <c r="L112" s="59"/>
      <c r="M112" s="3">
        <f>M110+M111</f>
        <v>207</v>
      </c>
      <c r="N112" s="13"/>
    </row>
    <row r="113" spans="1:14" s="1" customFormat="1" x14ac:dyDescent="0.25">
      <c r="A113" s="22" t="s">
        <v>93</v>
      </c>
      <c r="B113" s="49" t="s">
        <v>348</v>
      </c>
      <c r="C113" s="15">
        <v>3</v>
      </c>
      <c r="D113" s="49" t="s">
        <v>349</v>
      </c>
      <c r="E113" s="14">
        <v>4</v>
      </c>
      <c r="F113" s="62" t="s">
        <v>350</v>
      </c>
      <c r="G113" s="15">
        <v>5</v>
      </c>
      <c r="H113" s="49" t="s">
        <v>351</v>
      </c>
      <c r="I113" s="15">
        <v>6</v>
      </c>
      <c r="J113" s="49" t="s">
        <v>352</v>
      </c>
      <c r="K113" s="15">
        <v>1</v>
      </c>
      <c r="L113" s="49" t="s">
        <v>353</v>
      </c>
      <c r="M113" s="15">
        <v>2</v>
      </c>
    </row>
    <row r="114" spans="1:14" s="1" customFormat="1" ht="15.75" thickBot="1" x14ac:dyDescent="0.3">
      <c r="A114" s="18" t="s">
        <v>95</v>
      </c>
      <c r="B114" s="50"/>
      <c r="C114" s="4">
        <f>C112+C113</f>
        <v>195</v>
      </c>
      <c r="D114" s="50"/>
      <c r="E114" s="11">
        <f>E112+E113</f>
        <v>152</v>
      </c>
      <c r="F114" s="57"/>
      <c r="G114" s="4">
        <f>G112+G113</f>
        <v>224</v>
      </c>
      <c r="H114" s="50" t="s">
        <v>400</v>
      </c>
      <c r="I114" s="4">
        <f>I112+I113</f>
        <v>271</v>
      </c>
      <c r="J114" s="50"/>
      <c r="K114" s="4">
        <f>K112+K113</f>
        <v>187</v>
      </c>
      <c r="L114" s="50" t="s">
        <v>381</v>
      </c>
      <c r="M114" s="4">
        <f>M112+M113</f>
        <v>209</v>
      </c>
    </row>
    <row r="115" spans="1:14" s="1" customFormat="1" x14ac:dyDescent="0.25">
      <c r="A115" s="23" t="s">
        <v>94</v>
      </c>
      <c r="B115" s="51" t="s">
        <v>354</v>
      </c>
      <c r="C115" s="16">
        <v>3</v>
      </c>
      <c r="D115" s="51" t="s">
        <v>205</v>
      </c>
      <c r="E115" s="17">
        <v>5</v>
      </c>
      <c r="F115" s="63" t="s">
        <v>355</v>
      </c>
      <c r="G115" s="16">
        <v>4</v>
      </c>
      <c r="H115" s="51" t="s">
        <v>356</v>
      </c>
      <c r="I115" s="16">
        <v>6</v>
      </c>
      <c r="J115" s="51" t="s">
        <v>357</v>
      </c>
      <c r="K115" s="16">
        <v>1</v>
      </c>
      <c r="L115" s="51" t="s">
        <v>358</v>
      </c>
      <c r="M115" s="16">
        <v>2</v>
      </c>
    </row>
    <row r="116" spans="1:14" s="1" customFormat="1" ht="15.75" thickBot="1" x14ac:dyDescent="0.3">
      <c r="A116" s="19" t="s">
        <v>95</v>
      </c>
      <c r="B116" s="52"/>
      <c r="C116" s="12">
        <f>C114+C115</f>
        <v>198</v>
      </c>
      <c r="D116" s="59"/>
      <c r="E116" s="12">
        <f>E114+E115</f>
        <v>157</v>
      </c>
      <c r="F116" s="59"/>
      <c r="G116" s="12">
        <f>G114+G115</f>
        <v>228</v>
      </c>
      <c r="H116" s="59" t="s">
        <v>400</v>
      </c>
      <c r="I116" s="12">
        <f>I114+I115</f>
        <v>277</v>
      </c>
      <c r="J116" s="59"/>
      <c r="K116" s="12">
        <f>K114+K115</f>
        <v>188</v>
      </c>
      <c r="L116" s="59"/>
      <c r="M116" s="3">
        <f>M114+M115</f>
        <v>211</v>
      </c>
      <c r="N116" s="13"/>
    </row>
    <row r="117" spans="1:14" s="1" customFormat="1" x14ac:dyDescent="0.25">
      <c r="A117" s="22" t="s">
        <v>96</v>
      </c>
      <c r="B117" s="49" t="s">
        <v>359</v>
      </c>
      <c r="C117" s="15">
        <v>4</v>
      </c>
      <c r="D117" s="49" t="s">
        <v>385</v>
      </c>
      <c r="E117" s="14">
        <v>1</v>
      </c>
      <c r="F117" s="62" t="s">
        <v>361</v>
      </c>
      <c r="G117" s="15">
        <v>3</v>
      </c>
      <c r="H117" s="49" t="s">
        <v>362</v>
      </c>
      <c r="I117" s="15">
        <v>6</v>
      </c>
      <c r="J117" s="49" t="s">
        <v>360</v>
      </c>
      <c r="K117" s="15">
        <v>2</v>
      </c>
      <c r="L117" s="49" t="s">
        <v>363</v>
      </c>
      <c r="M117" s="15">
        <v>5</v>
      </c>
    </row>
    <row r="118" spans="1:14" s="1" customFormat="1" ht="15.75" thickBot="1" x14ac:dyDescent="0.3">
      <c r="A118" s="18" t="s">
        <v>99</v>
      </c>
      <c r="B118" s="50"/>
      <c r="C118" s="4">
        <f>C116+C117</f>
        <v>202</v>
      </c>
      <c r="D118" s="50"/>
      <c r="E118" s="11">
        <f>E116+E117</f>
        <v>158</v>
      </c>
      <c r="F118" s="57"/>
      <c r="G118" s="4">
        <f>G116+G117</f>
        <v>231</v>
      </c>
      <c r="H118" s="50"/>
      <c r="I118" s="4">
        <f>I116+I117</f>
        <v>283</v>
      </c>
      <c r="J118" s="50"/>
      <c r="K118" s="4">
        <f>K116+K117</f>
        <v>190</v>
      </c>
      <c r="L118" s="50"/>
      <c r="M118" s="4">
        <f>M116+M117</f>
        <v>216</v>
      </c>
    </row>
    <row r="119" spans="1:14" s="1" customFormat="1" x14ac:dyDescent="0.25">
      <c r="A119" s="23" t="s">
        <v>97</v>
      </c>
      <c r="B119" s="51" t="s">
        <v>364</v>
      </c>
      <c r="C119" s="16">
        <v>1</v>
      </c>
      <c r="D119" s="51" t="s">
        <v>386</v>
      </c>
      <c r="E119" s="17">
        <v>7</v>
      </c>
      <c r="F119" s="63" t="s">
        <v>365</v>
      </c>
      <c r="G119" s="16">
        <v>4</v>
      </c>
      <c r="H119" s="51" t="s">
        <v>366</v>
      </c>
      <c r="I119" s="16">
        <v>5</v>
      </c>
      <c r="J119" s="51" t="s">
        <v>367</v>
      </c>
      <c r="K119" s="16">
        <v>2</v>
      </c>
      <c r="L119" s="51" t="s">
        <v>368</v>
      </c>
      <c r="M119" s="16">
        <v>3</v>
      </c>
    </row>
    <row r="120" spans="1:14" s="1" customFormat="1" ht="15.75" thickBot="1" x14ac:dyDescent="0.3">
      <c r="A120" s="19" t="s">
        <v>98</v>
      </c>
      <c r="B120" s="52"/>
      <c r="C120" s="12">
        <f>C118+C119</f>
        <v>203</v>
      </c>
      <c r="D120" s="59">
        <v>4.4000000000000004</v>
      </c>
      <c r="E120" s="12">
        <f>E118+E119</f>
        <v>165</v>
      </c>
      <c r="F120" s="59"/>
      <c r="G120" s="12">
        <f>G118+G119</f>
        <v>235</v>
      </c>
      <c r="H120" s="59"/>
      <c r="I120" s="12">
        <f>I118+I119</f>
        <v>288</v>
      </c>
      <c r="J120" s="59"/>
      <c r="K120" s="12">
        <f>K118+K119</f>
        <v>192</v>
      </c>
      <c r="L120" s="59"/>
      <c r="M120" s="3">
        <f>M118+M119</f>
        <v>219</v>
      </c>
      <c r="N120" s="13"/>
    </row>
    <row r="121" spans="1:14" s="1" customFormat="1" x14ac:dyDescent="0.25">
      <c r="A121" s="29" t="s">
        <v>100</v>
      </c>
      <c r="B121" s="53" t="s">
        <v>369</v>
      </c>
      <c r="C121" s="25">
        <v>3</v>
      </c>
      <c r="D121" s="53" t="s">
        <v>370</v>
      </c>
      <c r="E121" s="26">
        <v>2</v>
      </c>
      <c r="F121" s="64" t="s">
        <v>371</v>
      </c>
      <c r="G121" s="25">
        <v>4</v>
      </c>
      <c r="H121" s="53" t="s">
        <v>401</v>
      </c>
      <c r="I121" s="25">
        <v>7</v>
      </c>
      <c r="J121" s="53" t="s">
        <v>372</v>
      </c>
      <c r="K121" s="25">
        <v>1</v>
      </c>
      <c r="L121" s="53" t="s">
        <v>373</v>
      </c>
      <c r="M121" s="25">
        <v>5</v>
      </c>
    </row>
    <row r="122" spans="1:14" s="1" customFormat="1" ht="15.75" thickBot="1" x14ac:dyDescent="0.3">
      <c r="A122" s="30" t="s">
        <v>101</v>
      </c>
      <c r="B122" s="54"/>
      <c r="C122" s="28">
        <f>C120+C121</f>
        <v>206</v>
      </c>
      <c r="D122" s="54"/>
      <c r="E122" s="27">
        <f>E120+E121</f>
        <v>167</v>
      </c>
      <c r="F122" s="58"/>
      <c r="G122" s="28">
        <f>G120+G121</f>
        <v>239</v>
      </c>
      <c r="H122" s="76" t="s">
        <v>425</v>
      </c>
      <c r="I122" s="28">
        <f>I120+I121</f>
        <v>295</v>
      </c>
      <c r="J122" s="54"/>
      <c r="K122" s="28">
        <f>K120+K121</f>
        <v>193</v>
      </c>
      <c r="L122" s="54"/>
      <c r="M122" s="28">
        <f>M120+M121</f>
        <v>224</v>
      </c>
    </row>
    <row r="123" spans="1:14" ht="15.75" thickBot="1" x14ac:dyDescent="0.3"/>
    <row r="124" spans="1:14" ht="30.75" thickBot="1" x14ac:dyDescent="0.3">
      <c r="A124" s="66" t="s">
        <v>34</v>
      </c>
      <c r="B124" s="68" t="str">
        <f>B2</f>
        <v>Lane 1: Larkfield</v>
      </c>
      <c r="C124" s="69">
        <f>C122</f>
        <v>206</v>
      </c>
      <c r="D124" s="67" t="str">
        <f>D2</f>
        <v>Lane 2: Dartford</v>
      </c>
      <c r="E124" s="74">
        <f>E122</f>
        <v>167</v>
      </c>
      <c r="F124" s="68" t="str">
        <f>F2</f>
        <v>Lane 3: Greenwich</v>
      </c>
      <c r="G124" s="69">
        <f>G122</f>
        <v>239</v>
      </c>
      <c r="H124" s="67" t="str">
        <f>H2</f>
        <v>Lane 4: Eltham</v>
      </c>
      <c r="I124" s="74">
        <f>I122</f>
        <v>295</v>
      </c>
      <c r="J124" s="68" t="str">
        <f>J2</f>
        <v>Lane 5: TSC / BSS</v>
      </c>
      <c r="K124" s="69">
        <f>K122</f>
        <v>193</v>
      </c>
      <c r="L124" s="67" t="str">
        <f>L2</f>
        <v>Lane 6: White Oak</v>
      </c>
      <c r="M124" s="69">
        <f>M122</f>
        <v>224</v>
      </c>
    </row>
    <row r="125" spans="1:14" s="71" customFormat="1" ht="18.75" x14ac:dyDescent="0.3">
      <c r="B125" s="72" t="s">
        <v>419</v>
      </c>
      <c r="C125" s="73"/>
      <c r="D125" s="72" t="s">
        <v>417</v>
      </c>
      <c r="E125" s="73"/>
      <c r="F125" s="72" t="s">
        <v>422</v>
      </c>
      <c r="G125" s="73"/>
      <c r="H125" s="72" t="s">
        <v>420</v>
      </c>
      <c r="I125" s="73"/>
      <c r="J125" s="72" t="s">
        <v>418</v>
      </c>
      <c r="K125" s="73"/>
      <c r="L125" s="72" t="s">
        <v>421</v>
      </c>
      <c r="M125" s="73"/>
    </row>
  </sheetData>
  <mergeCells count="9">
    <mergeCell ref="B5:M5"/>
    <mergeCell ref="B14:M14"/>
    <mergeCell ref="A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6F8A1-6CF0-48D6-ACEB-9FE00DC9AF75}">
  <dimension ref="A1:F128"/>
  <sheetViews>
    <sheetView tabSelected="1" workbookViewId="0">
      <selection activeCell="J14" sqref="J14"/>
    </sheetView>
  </sheetViews>
  <sheetFormatPr defaultRowHeight="15.75" x14ac:dyDescent="0.25"/>
  <cols>
    <col min="1" max="1" width="34.28515625" style="115" customWidth="1"/>
    <col min="2" max="2" width="9.42578125" style="115" customWidth="1"/>
    <col min="3" max="4" width="21" style="115" customWidth="1"/>
    <col min="5" max="5" width="12.7109375" style="115" customWidth="1"/>
    <col min="6" max="6" width="8.140625" style="115" customWidth="1"/>
  </cols>
  <sheetData>
    <row r="1" spans="1:6" x14ac:dyDescent="0.25">
      <c r="A1" s="92" t="s">
        <v>426</v>
      </c>
      <c r="B1" s="93"/>
      <c r="C1" s="93"/>
      <c r="D1" s="93"/>
      <c r="E1" s="93"/>
      <c r="F1" s="93"/>
    </row>
    <row r="2" spans="1:6" x14ac:dyDescent="0.25">
      <c r="A2" s="94"/>
      <c r="B2" s="94" t="s">
        <v>3</v>
      </c>
      <c r="C2" s="94" t="s">
        <v>427</v>
      </c>
      <c r="D2" s="94"/>
      <c r="E2" s="95" t="s">
        <v>428</v>
      </c>
      <c r="F2" s="96" t="s">
        <v>429</v>
      </c>
    </row>
    <row r="3" spans="1:6" x14ac:dyDescent="0.25">
      <c r="A3" s="97" t="s">
        <v>430</v>
      </c>
      <c r="B3" s="98">
        <v>20</v>
      </c>
      <c r="C3" s="99" t="s">
        <v>431</v>
      </c>
      <c r="D3" s="99"/>
      <c r="E3" s="95"/>
      <c r="F3" s="100"/>
    </row>
    <row r="4" spans="1:6" x14ac:dyDescent="0.25">
      <c r="A4" s="101" t="s">
        <v>432</v>
      </c>
      <c r="B4" s="98">
        <v>20</v>
      </c>
      <c r="C4" s="99" t="s">
        <v>433</v>
      </c>
      <c r="D4" s="99"/>
      <c r="E4" s="102"/>
      <c r="F4" s="100"/>
    </row>
    <row r="5" spans="1:6" x14ac:dyDescent="0.25">
      <c r="A5" s="101" t="s">
        <v>434</v>
      </c>
      <c r="B5" s="98">
        <v>42</v>
      </c>
      <c r="C5" s="103" t="s">
        <v>435</v>
      </c>
      <c r="D5" s="103"/>
      <c r="E5" s="95"/>
      <c r="F5" s="100"/>
    </row>
    <row r="6" spans="1:6" x14ac:dyDescent="0.25">
      <c r="A6" s="101" t="s">
        <v>436</v>
      </c>
      <c r="B6" s="98">
        <v>42</v>
      </c>
      <c r="C6" s="99" t="s">
        <v>437</v>
      </c>
      <c r="D6" s="99"/>
      <c r="E6" s="95"/>
      <c r="F6" s="100"/>
    </row>
    <row r="7" spans="1:6" x14ac:dyDescent="0.25">
      <c r="A7" s="101" t="s">
        <v>438</v>
      </c>
      <c r="B7" s="98">
        <v>44</v>
      </c>
      <c r="C7" s="99" t="s">
        <v>439</v>
      </c>
      <c r="D7" s="99"/>
      <c r="E7" s="95"/>
      <c r="F7" s="100"/>
    </row>
    <row r="8" spans="1:6" x14ac:dyDescent="0.25">
      <c r="A8" s="101" t="s">
        <v>440</v>
      </c>
      <c r="B8" s="98">
        <v>43.5</v>
      </c>
      <c r="C8" s="103" t="s">
        <v>441</v>
      </c>
      <c r="D8" s="103"/>
      <c r="E8" s="95"/>
      <c r="F8" s="100"/>
    </row>
    <row r="9" spans="1:6" x14ac:dyDescent="0.25">
      <c r="A9" s="101" t="s">
        <v>442</v>
      </c>
      <c r="B9" s="98">
        <v>45</v>
      </c>
      <c r="C9" s="99" t="s">
        <v>443</v>
      </c>
      <c r="D9" s="99"/>
      <c r="E9" s="95"/>
      <c r="F9" s="100"/>
    </row>
    <row r="10" spans="1:6" x14ac:dyDescent="0.25">
      <c r="A10" s="101" t="s">
        <v>444</v>
      </c>
      <c r="B10" s="98">
        <v>44</v>
      </c>
      <c r="C10" s="99" t="s">
        <v>445</v>
      </c>
      <c r="D10" s="99"/>
      <c r="E10" s="95"/>
      <c r="F10" s="100"/>
    </row>
    <row r="11" spans="1:6" x14ac:dyDescent="0.25">
      <c r="A11" s="101" t="s">
        <v>446</v>
      </c>
      <c r="B11" s="98">
        <v>23.7</v>
      </c>
      <c r="C11" s="99" t="s">
        <v>447</v>
      </c>
      <c r="D11" s="99"/>
      <c r="E11" s="95"/>
      <c r="F11" s="104"/>
    </row>
    <row r="12" spans="1:6" x14ac:dyDescent="0.25">
      <c r="A12" s="101" t="s">
        <v>448</v>
      </c>
      <c r="B12" s="98">
        <v>23.7</v>
      </c>
      <c r="C12" s="99" t="s">
        <v>449</v>
      </c>
      <c r="D12" s="99"/>
      <c r="E12" s="95"/>
      <c r="F12" s="100"/>
    </row>
    <row r="13" spans="1:6" x14ac:dyDescent="0.25">
      <c r="A13" s="101" t="s">
        <v>450</v>
      </c>
      <c r="B13" s="98">
        <v>19.7</v>
      </c>
      <c r="C13" s="99" t="s">
        <v>451</v>
      </c>
      <c r="D13" s="99"/>
      <c r="E13" s="95"/>
      <c r="F13" s="100"/>
    </row>
    <row r="14" spans="1:6" x14ac:dyDescent="0.25">
      <c r="A14" s="101" t="s">
        <v>452</v>
      </c>
      <c r="B14" s="98">
        <v>19.7</v>
      </c>
      <c r="C14" s="103" t="s">
        <v>453</v>
      </c>
      <c r="D14" s="103"/>
      <c r="E14" s="95"/>
      <c r="F14" s="100"/>
    </row>
    <row r="15" spans="1:6" x14ac:dyDescent="0.25">
      <c r="A15" s="101" t="s">
        <v>454</v>
      </c>
      <c r="B15" s="98">
        <v>48</v>
      </c>
      <c r="C15" s="103" t="s">
        <v>455</v>
      </c>
      <c r="D15" s="103"/>
      <c r="E15" s="95"/>
      <c r="F15" s="100"/>
    </row>
    <row r="16" spans="1:6" x14ac:dyDescent="0.25">
      <c r="A16" s="101" t="s">
        <v>456</v>
      </c>
      <c r="B16" s="98">
        <v>47.5</v>
      </c>
      <c r="C16" s="99" t="s">
        <v>457</v>
      </c>
      <c r="D16" s="99"/>
      <c r="E16" s="95"/>
      <c r="F16" s="100"/>
    </row>
    <row r="17" spans="1:6" x14ac:dyDescent="0.25">
      <c r="A17" s="101" t="s">
        <v>458</v>
      </c>
      <c r="B17" s="98">
        <v>40</v>
      </c>
      <c r="C17" s="103" t="s">
        <v>459</v>
      </c>
      <c r="D17" s="103"/>
      <c r="E17" s="95"/>
      <c r="F17" s="100"/>
    </row>
    <row r="18" spans="1:6" x14ac:dyDescent="0.25">
      <c r="A18" s="101" t="s">
        <v>460</v>
      </c>
      <c r="B18" s="98">
        <v>39</v>
      </c>
      <c r="C18" s="103" t="s">
        <v>461</v>
      </c>
      <c r="D18" s="103"/>
      <c r="E18" s="95"/>
      <c r="F18" s="100"/>
    </row>
    <row r="19" spans="1:6" x14ac:dyDescent="0.25">
      <c r="A19" s="101" t="s">
        <v>43</v>
      </c>
      <c r="B19" s="105" t="s">
        <v>42</v>
      </c>
      <c r="C19" s="106" t="s">
        <v>462</v>
      </c>
      <c r="D19" s="106"/>
      <c r="E19" s="95"/>
      <c r="F19" s="100"/>
    </row>
    <row r="20" spans="1:6" x14ac:dyDescent="0.25">
      <c r="A20" s="101"/>
      <c r="B20" s="105"/>
      <c r="C20" s="99" t="s">
        <v>447</v>
      </c>
      <c r="D20" s="99"/>
      <c r="E20" s="95"/>
      <c r="F20" s="100"/>
    </row>
    <row r="21" spans="1:6" x14ac:dyDescent="0.25">
      <c r="A21" s="101"/>
      <c r="B21" s="105"/>
      <c r="C21" s="99" t="s">
        <v>463</v>
      </c>
      <c r="D21" s="99"/>
      <c r="E21" s="95"/>
      <c r="F21" s="100"/>
    </row>
    <row r="22" spans="1:6" x14ac:dyDescent="0.25">
      <c r="A22" s="101"/>
      <c r="B22" s="105"/>
      <c r="C22" s="99" t="s">
        <v>464</v>
      </c>
      <c r="D22" s="99"/>
      <c r="E22" s="95"/>
      <c r="F22" s="100"/>
    </row>
    <row r="23" spans="1:6" x14ac:dyDescent="0.25">
      <c r="A23" s="101" t="s">
        <v>44</v>
      </c>
      <c r="B23" s="105" t="s">
        <v>42</v>
      </c>
      <c r="C23" s="107" t="s">
        <v>465</v>
      </c>
      <c r="D23" s="108"/>
      <c r="E23" s="95"/>
      <c r="F23" s="100"/>
    </row>
    <row r="24" spans="1:6" x14ac:dyDescent="0.25">
      <c r="A24" s="101"/>
      <c r="B24" s="105"/>
      <c r="C24" s="109" t="s">
        <v>433</v>
      </c>
      <c r="D24" s="109"/>
      <c r="E24" s="95"/>
      <c r="F24" s="100"/>
    </row>
    <row r="25" spans="1:6" x14ac:dyDescent="0.25">
      <c r="A25" s="101"/>
      <c r="B25" s="105"/>
      <c r="C25" s="99" t="s">
        <v>466</v>
      </c>
      <c r="D25" s="103"/>
      <c r="E25" s="95"/>
      <c r="F25" s="100"/>
    </row>
    <row r="26" spans="1:6" x14ac:dyDescent="0.25">
      <c r="A26" s="101"/>
      <c r="B26" s="105"/>
      <c r="C26" s="103" t="s">
        <v>467</v>
      </c>
      <c r="D26" s="103"/>
      <c r="E26" s="95"/>
      <c r="F26" s="100"/>
    </row>
    <row r="27" spans="1:6" x14ac:dyDescent="0.25">
      <c r="A27" s="101" t="s">
        <v>468</v>
      </c>
      <c r="B27" s="105" t="s">
        <v>469</v>
      </c>
      <c r="C27" s="99" t="s">
        <v>470</v>
      </c>
      <c r="D27" s="99"/>
      <c r="E27" s="95"/>
      <c r="F27" s="100"/>
    </row>
    <row r="28" spans="1:6" x14ac:dyDescent="0.25">
      <c r="A28" s="101"/>
      <c r="B28" s="105"/>
      <c r="C28" s="99" t="s">
        <v>464</v>
      </c>
      <c r="D28" s="99"/>
      <c r="E28" s="95"/>
      <c r="F28" s="100"/>
    </row>
    <row r="29" spans="1:6" x14ac:dyDescent="0.25">
      <c r="A29" s="101"/>
      <c r="B29" s="105"/>
      <c r="C29" s="99" t="s">
        <v>471</v>
      </c>
      <c r="D29" s="99"/>
      <c r="E29" s="95"/>
      <c r="F29" s="100"/>
    </row>
    <row r="30" spans="1:6" x14ac:dyDescent="0.25">
      <c r="A30" s="101"/>
      <c r="B30" s="105"/>
      <c r="C30" s="99" t="s">
        <v>431</v>
      </c>
      <c r="D30" s="99"/>
      <c r="E30" s="95"/>
      <c r="F30" s="100"/>
    </row>
    <row r="31" spans="1:6" x14ac:dyDescent="0.25">
      <c r="A31" s="101" t="s">
        <v>472</v>
      </c>
      <c r="B31" s="105" t="s">
        <v>469</v>
      </c>
      <c r="C31" s="99" t="s">
        <v>449</v>
      </c>
      <c r="D31" s="99"/>
      <c r="E31" s="95"/>
      <c r="F31" s="100"/>
    </row>
    <row r="32" spans="1:6" x14ac:dyDescent="0.25">
      <c r="A32" s="101"/>
      <c r="B32" s="105"/>
      <c r="C32" s="103" t="s">
        <v>473</v>
      </c>
      <c r="D32" s="103"/>
      <c r="E32" s="95"/>
      <c r="F32" s="100"/>
    </row>
    <row r="33" spans="1:6" x14ac:dyDescent="0.25">
      <c r="A33" s="101"/>
      <c r="B33" s="105"/>
      <c r="C33" s="99" t="s">
        <v>457</v>
      </c>
      <c r="D33" s="99"/>
      <c r="E33" s="95"/>
      <c r="F33" s="100"/>
    </row>
    <row r="34" spans="1:6" x14ac:dyDescent="0.25">
      <c r="A34" s="101"/>
      <c r="B34" s="105"/>
      <c r="C34" s="103" t="s">
        <v>465</v>
      </c>
      <c r="D34" s="103"/>
      <c r="E34" s="95"/>
      <c r="F34" s="100"/>
    </row>
    <row r="35" spans="1:6" x14ac:dyDescent="0.25">
      <c r="A35" s="101" t="s">
        <v>474</v>
      </c>
      <c r="B35" s="105" t="s">
        <v>475</v>
      </c>
      <c r="C35" s="103" t="s">
        <v>459</v>
      </c>
      <c r="D35" s="103"/>
      <c r="E35" s="95"/>
      <c r="F35" s="100"/>
    </row>
    <row r="36" spans="1:6" x14ac:dyDescent="0.25">
      <c r="A36" s="101"/>
      <c r="B36" s="105"/>
      <c r="C36" s="99" t="s">
        <v>451</v>
      </c>
      <c r="D36" s="99"/>
      <c r="E36" s="95"/>
      <c r="F36" s="100"/>
    </row>
    <row r="37" spans="1:6" x14ac:dyDescent="0.25">
      <c r="A37" s="101"/>
      <c r="B37" s="105"/>
      <c r="C37" s="103" t="s">
        <v>435</v>
      </c>
      <c r="D37" s="103"/>
      <c r="E37" s="95"/>
      <c r="F37" s="100"/>
    </row>
    <row r="38" spans="1:6" x14ac:dyDescent="0.25">
      <c r="A38" s="101"/>
      <c r="B38" s="105"/>
      <c r="C38" s="109" t="s">
        <v>471</v>
      </c>
      <c r="D38" s="109"/>
      <c r="E38" s="95"/>
      <c r="F38" s="100"/>
    </row>
    <row r="39" spans="1:6" x14ac:dyDescent="0.25">
      <c r="A39" s="101" t="s">
        <v>50</v>
      </c>
      <c r="B39" s="105" t="s">
        <v>475</v>
      </c>
      <c r="C39" s="99" t="s">
        <v>437</v>
      </c>
      <c r="D39" s="99"/>
      <c r="E39" s="95"/>
      <c r="F39" s="100"/>
    </row>
    <row r="40" spans="1:6" x14ac:dyDescent="0.25">
      <c r="A40" s="101"/>
      <c r="B40" s="105"/>
      <c r="C40" s="103" t="s">
        <v>461</v>
      </c>
      <c r="D40" s="103"/>
      <c r="E40" s="95"/>
      <c r="F40" s="100"/>
    </row>
    <row r="41" spans="1:6" x14ac:dyDescent="0.25">
      <c r="A41" s="101"/>
      <c r="B41" s="105"/>
      <c r="C41" s="99" t="s">
        <v>445</v>
      </c>
      <c r="D41" s="99"/>
      <c r="E41" s="95"/>
      <c r="F41" s="100"/>
    </row>
    <row r="42" spans="1:6" x14ac:dyDescent="0.25">
      <c r="A42" s="101"/>
      <c r="B42" s="105"/>
      <c r="C42" s="103" t="s">
        <v>453</v>
      </c>
      <c r="D42" s="103"/>
      <c r="E42" s="95"/>
      <c r="F42" s="100"/>
    </row>
    <row r="43" spans="1:6" x14ac:dyDescent="0.25">
      <c r="A43" s="101" t="s">
        <v>476</v>
      </c>
      <c r="B43" s="105" t="s">
        <v>477</v>
      </c>
      <c r="C43" s="99" t="s">
        <v>443</v>
      </c>
      <c r="D43" s="99"/>
      <c r="E43" s="95"/>
      <c r="F43" s="100"/>
    </row>
    <row r="44" spans="1:6" x14ac:dyDescent="0.25">
      <c r="A44" s="101"/>
      <c r="B44" s="105"/>
      <c r="C44" s="108" t="s">
        <v>439</v>
      </c>
      <c r="D44" s="108"/>
      <c r="E44" s="95"/>
      <c r="F44" s="100"/>
    </row>
    <row r="45" spans="1:6" x14ac:dyDescent="0.25">
      <c r="A45" s="101"/>
      <c r="B45" s="105"/>
      <c r="C45" s="103" t="s">
        <v>478</v>
      </c>
      <c r="D45" s="103"/>
      <c r="E45" s="95"/>
      <c r="F45" s="100"/>
    </row>
    <row r="46" spans="1:6" x14ac:dyDescent="0.25">
      <c r="A46" s="101"/>
      <c r="B46" s="105"/>
      <c r="C46" s="103" t="s">
        <v>479</v>
      </c>
      <c r="D46" s="103"/>
      <c r="E46" s="95"/>
      <c r="F46" s="100"/>
    </row>
    <row r="47" spans="1:6" x14ac:dyDescent="0.25">
      <c r="A47" s="101" t="s">
        <v>480</v>
      </c>
      <c r="B47" s="105" t="s">
        <v>477</v>
      </c>
      <c r="C47" s="103" t="s">
        <v>481</v>
      </c>
      <c r="D47" s="103"/>
      <c r="E47" s="95"/>
      <c r="F47" s="100"/>
    </row>
    <row r="48" spans="1:6" x14ac:dyDescent="0.25">
      <c r="A48" s="101"/>
      <c r="B48" s="105"/>
      <c r="C48" s="110" t="s">
        <v>482</v>
      </c>
      <c r="D48" s="110"/>
      <c r="E48" s="95"/>
      <c r="F48" s="100"/>
    </row>
    <row r="49" spans="1:6" x14ac:dyDescent="0.25">
      <c r="A49" s="101"/>
      <c r="B49" s="105"/>
      <c r="C49" s="103" t="s">
        <v>483</v>
      </c>
      <c r="D49" s="103"/>
      <c r="E49" s="95"/>
      <c r="F49" s="100"/>
    </row>
    <row r="50" spans="1:6" x14ac:dyDescent="0.25">
      <c r="A50" s="101"/>
      <c r="B50" s="105"/>
      <c r="C50" s="103" t="s">
        <v>441</v>
      </c>
      <c r="D50" s="103"/>
      <c r="E50" s="95"/>
      <c r="F50" s="100"/>
    </row>
    <row r="51" spans="1:6" x14ac:dyDescent="0.25">
      <c r="A51" s="101" t="s">
        <v>484</v>
      </c>
      <c r="B51" s="105" t="s">
        <v>485</v>
      </c>
      <c r="C51" s="99" t="s">
        <v>443</v>
      </c>
      <c r="D51" s="99"/>
      <c r="E51" s="95"/>
      <c r="F51" s="100"/>
    </row>
    <row r="52" spans="1:6" x14ac:dyDescent="0.25">
      <c r="A52" s="101"/>
      <c r="B52" s="105"/>
      <c r="C52" s="103" t="s">
        <v>479</v>
      </c>
      <c r="D52" s="103"/>
      <c r="E52" s="95"/>
      <c r="F52" s="100"/>
    </row>
    <row r="53" spans="1:6" x14ac:dyDescent="0.25">
      <c r="A53" s="101"/>
      <c r="B53" s="105"/>
      <c r="C53" s="103" t="s">
        <v>478</v>
      </c>
      <c r="D53" s="99"/>
      <c r="E53" s="95"/>
      <c r="F53" s="100"/>
    </row>
    <row r="54" spans="1:6" x14ac:dyDescent="0.25">
      <c r="A54" s="101"/>
      <c r="B54" s="105"/>
      <c r="C54" s="99" t="s">
        <v>439</v>
      </c>
      <c r="D54" s="99"/>
      <c r="E54" s="95"/>
      <c r="F54" s="100"/>
    </row>
    <row r="55" spans="1:6" x14ac:dyDescent="0.25">
      <c r="A55" s="101" t="s">
        <v>56</v>
      </c>
      <c r="B55" s="105" t="s">
        <v>486</v>
      </c>
      <c r="C55" s="103" t="s">
        <v>483</v>
      </c>
      <c r="D55" s="103"/>
      <c r="E55" s="95"/>
      <c r="F55" s="100"/>
    </row>
    <row r="56" spans="1:6" x14ac:dyDescent="0.25">
      <c r="A56" s="101"/>
      <c r="B56" s="105"/>
      <c r="C56" s="99" t="s">
        <v>487</v>
      </c>
      <c r="D56" s="99"/>
      <c r="E56" s="95"/>
      <c r="F56" s="100"/>
    </row>
    <row r="57" spans="1:6" x14ac:dyDescent="0.25">
      <c r="A57" s="101"/>
      <c r="B57" s="105"/>
      <c r="C57" s="103" t="s">
        <v>481</v>
      </c>
      <c r="D57" s="103"/>
      <c r="E57" s="95"/>
      <c r="F57" s="100"/>
    </row>
    <row r="58" spans="1:6" x14ac:dyDescent="0.25">
      <c r="A58" s="101"/>
      <c r="B58" s="105"/>
      <c r="C58" s="103" t="s">
        <v>441</v>
      </c>
      <c r="D58" s="103"/>
      <c r="E58" s="95"/>
      <c r="F58" s="100"/>
    </row>
    <row r="59" spans="1:6" x14ac:dyDescent="0.25">
      <c r="A59" s="101" t="s">
        <v>488</v>
      </c>
      <c r="B59" s="105" t="s">
        <v>42</v>
      </c>
      <c r="C59" s="99" t="s">
        <v>449</v>
      </c>
      <c r="D59" s="103"/>
      <c r="E59" s="95"/>
      <c r="F59" s="100"/>
    </row>
    <row r="60" spans="1:6" x14ac:dyDescent="0.25">
      <c r="A60" s="101"/>
      <c r="B60" s="105"/>
      <c r="C60" s="99" t="s">
        <v>466</v>
      </c>
      <c r="D60" s="99"/>
      <c r="E60" s="95"/>
      <c r="F60" s="100"/>
    </row>
    <row r="61" spans="1:6" x14ac:dyDescent="0.25">
      <c r="A61" s="101"/>
      <c r="B61" s="105"/>
      <c r="C61" s="106" t="s">
        <v>462</v>
      </c>
      <c r="D61" s="103"/>
      <c r="E61" s="95"/>
      <c r="F61" s="100"/>
    </row>
    <row r="62" spans="1:6" x14ac:dyDescent="0.25">
      <c r="A62" s="101"/>
      <c r="B62" s="105"/>
      <c r="C62" s="99" t="s">
        <v>470</v>
      </c>
      <c r="D62" s="99"/>
      <c r="E62" s="95"/>
      <c r="F62" s="100"/>
    </row>
    <row r="63" spans="1:6" x14ac:dyDescent="0.25">
      <c r="A63" s="101" t="s">
        <v>489</v>
      </c>
      <c r="B63" s="98">
        <v>26.2</v>
      </c>
      <c r="C63" s="99" t="s">
        <v>431</v>
      </c>
      <c r="D63" s="99"/>
      <c r="E63" s="95"/>
      <c r="F63" s="100"/>
    </row>
    <row r="64" spans="1:6" x14ac:dyDescent="0.25">
      <c r="A64" s="101" t="s">
        <v>490</v>
      </c>
      <c r="B64" s="98">
        <v>26.2</v>
      </c>
      <c r="C64" s="107" t="s">
        <v>465</v>
      </c>
      <c r="D64" s="103"/>
      <c r="E64" s="95"/>
      <c r="F64" s="100"/>
    </row>
    <row r="65" spans="1:6" x14ac:dyDescent="0.25">
      <c r="A65" s="101" t="s">
        <v>491</v>
      </c>
      <c r="B65" s="98">
        <v>48.5</v>
      </c>
      <c r="C65" s="99" t="s">
        <v>451</v>
      </c>
      <c r="D65" s="99"/>
      <c r="E65" s="95"/>
      <c r="F65" s="100"/>
    </row>
    <row r="66" spans="1:6" x14ac:dyDescent="0.25">
      <c r="A66" s="101" t="s">
        <v>492</v>
      </c>
      <c r="B66" s="98">
        <v>48.5</v>
      </c>
      <c r="C66" s="103" t="s">
        <v>453</v>
      </c>
      <c r="D66" s="103"/>
      <c r="E66" s="95"/>
      <c r="F66" s="100"/>
    </row>
    <row r="67" spans="1:6" x14ac:dyDescent="0.25">
      <c r="A67" s="101" t="s">
        <v>493</v>
      </c>
      <c r="B67" s="98">
        <v>37.5</v>
      </c>
      <c r="C67" s="103" t="s">
        <v>435</v>
      </c>
      <c r="D67" s="103"/>
      <c r="E67" s="95"/>
      <c r="F67" s="100"/>
    </row>
    <row r="68" spans="1:6" x14ac:dyDescent="0.25">
      <c r="A68" s="101" t="s">
        <v>494</v>
      </c>
      <c r="B68" s="98">
        <v>37</v>
      </c>
      <c r="C68" s="99" t="s">
        <v>437</v>
      </c>
      <c r="D68" s="99"/>
      <c r="E68" s="95"/>
      <c r="F68" s="100"/>
    </row>
    <row r="69" spans="1:6" x14ac:dyDescent="0.25">
      <c r="A69" s="101" t="s">
        <v>495</v>
      </c>
      <c r="B69" s="98">
        <v>39</v>
      </c>
      <c r="C69" s="103" t="s">
        <v>479</v>
      </c>
      <c r="D69" s="103"/>
      <c r="E69" s="95"/>
      <c r="F69" s="100"/>
    </row>
    <row r="70" spans="1:6" x14ac:dyDescent="0.25">
      <c r="A70" s="101" t="s">
        <v>496</v>
      </c>
      <c r="B70" s="98">
        <v>38</v>
      </c>
      <c r="C70" s="99" t="s">
        <v>487</v>
      </c>
      <c r="D70" s="99"/>
      <c r="E70" s="95"/>
      <c r="F70" s="100"/>
    </row>
    <row r="71" spans="1:6" x14ac:dyDescent="0.25">
      <c r="A71" s="101" t="s">
        <v>497</v>
      </c>
      <c r="B71" s="98">
        <v>22.2</v>
      </c>
      <c r="C71" s="99" t="s">
        <v>471</v>
      </c>
      <c r="D71" s="99"/>
      <c r="E71" s="95"/>
      <c r="F71" s="111"/>
    </row>
    <row r="72" spans="1:6" x14ac:dyDescent="0.25">
      <c r="A72" s="101" t="s">
        <v>498</v>
      </c>
      <c r="B72" s="98">
        <v>22.2</v>
      </c>
      <c r="C72" s="99" t="s">
        <v>466</v>
      </c>
      <c r="D72" s="103"/>
      <c r="E72" s="95"/>
      <c r="F72" s="100"/>
    </row>
    <row r="73" spans="1:6" x14ac:dyDescent="0.25">
      <c r="A73" s="97" t="s">
        <v>499</v>
      </c>
      <c r="B73" s="98">
        <v>54.5</v>
      </c>
      <c r="C73" s="106" t="s">
        <v>462</v>
      </c>
      <c r="D73" s="103"/>
      <c r="E73" s="95"/>
      <c r="F73" s="100"/>
    </row>
    <row r="74" spans="1:6" x14ac:dyDescent="0.25">
      <c r="A74" s="97" t="s">
        <v>500</v>
      </c>
      <c r="B74" s="98">
        <v>54.5</v>
      </c>
      <c r="C74" s="103" t="s">
        <v>473</v>
      </c>
      <c r="D74" s="103"/>
      <c r="E74" s="95"/>
      <c r="F74" s="100"/>
    </row>
    <row r="75" spans="1:6" x14ac:dyDescent="0.25">
      <c r="A75" s="97" t="s">
        <v>501</v>
      </c>
      <c r="B75" s="98">
        <v>42</v>
      </c>
      <c r="C75" s="103" t="s">
        <v>455</v>
      </c>
      <c r="D75" s="103"/>
      <c r="E75" s="95"/>
      <c r="F75" s="100"/>
    </row>
    <row r="76" spans="1:6" x14ac:dyDescent="0.25">
      <c r="A76" s="97" t="s">
        <v>502</v>
      </c>
      <c r="B76" s="98">
        <v>41.5</v>
      </c>
      <c r="C76" s="103" t="s">
        <v>441</v>
      </c>
      <c r="D76" s="103"/>
      <c r="E76" s="95"/>
      <c r="F76" s="100"/>
    </row>
    <row r="77" spans="1:6" x14ac:dyDescent="0.25">
      <c r="A77" s="97" t="s">
        <v>503</v>
      </c>
      <c r="B77" s="98">
        <v>34</v>
      </c>
      <c r="C77" s="103" t="s">
        <v>459</v>
      </c>
      <c r="D77" s="103"/>
      <c r="E77" s="95"/>
      <c r="F77" s="100"/>
    </row>
    <row r="78" spans="1:6" x14ac:dyDescent="0.25">
      <c r="A78" s="97" t="s">
        <v>504</v>
      </c>
      <c r="B78" s="98">
        <v>33</v>
      </c>
      <c r="C78" s="103" t="s">
        <v>461</v>
      </c>
      <c r="D78" s="103"/>
      <c r="E78" s="95"/>
      <c r="F78" s="100"/>
    </row>
    <row r="79" spans="1:6" x14ac:dyDescent="0.25">
      <c r="A79" s="97" t="s">
        <v>505</v>
      </c>
      <c r="B79" s="105" t="s">
        <v>42</v>
      </c>
      <c r="C79" s="99" t="s">
        <v>470</v>
      </c>
      <c r="D79" s="99"/>
      <c r="E79" s="95"/>
      <c r="F79" s="100"/>
    </row>
    <row r="80" spans="1:6" x14ac:dyDescent="0.25">
      <c r="A80" s="101"/>
      <c r="B80" s="105"/>
      <c r="C80" s="99" t="s">
        <v>447</v>
      </c>
      <c r="D80" s="99"/>
      <c r="E80" s="95"/>
      <c r="F80" s="100"/>
    </row>
    <row r="81" spans="1:6" x14ac:dyDescent="0.25">
      <c r="A81" s="101"/>
      <c r="B81" s="105"/>
      <c r="C81" s="106" t="s">
        <v>462</v>
      </c>
      <c r="D81" s="103"/>
      <c r="E81" s="95"/>
      <c r="F81" s="100"/>
    </row>
    <row r="82" spans="1:6" x14ac:dyDescent="0.25">
      <c r="A82" s="101"/>
      <c r="B82" s="105"/>
      <c r="C82" s="99" t="s">
        <v>464</v>
      </c>
      <c r="D82" s="99"/>
      <c r="E82" s="95"/>
      <c r="F82" s="100"/>
    </row>
    <row r="83" spans="1:6" x14ac:dyDescent="0.25">
      <c r="A83" s="97" t="s">
        <v>506</v>
      </c>
      <c r="B83" s="105" t="s">
        <v>42</v>
      </c>
      <c r="C83" s="99" t="s">
        <v>466</v>
      </c>
      <c r="D83" s="103"/>
      <c r="E83" s="95"/>
      <c r="F83" s="100"/>
    </row>
    <row r="84" spans="1:6" x14ac:dyDescent="0.25">
      <c r="A84" s="101"/>
      <c r="B84" s="105"/>
      <c r="C84" s="99" t="s">
        <v>433</v>
      </c>
      <c r="D84" s="99"/>
      <c r="E84" s="95"/>
      <c r="F84" s="100"/>
    </row>
    <row r="85" spans="1:6" x14ac:dyDescent="0.25">
      <c r="A85" s="101"/>
      <c r="B85" s="105"/>
      <c r="C85" s="107" t="s">
        <v>465</v>
      </c>
      <c r="D85" s="99"/>
      <c r="E85" s="95"/>
      <c r="F85" s="100"/>
    </row>
    <row r="86" spans="1:6" x14ac:dyDescent="0.25">
      <c r="A86" s="101"/>
      <c r="B86" s="105"/>
      <c r="C86" s="103" t="s">
        <v>467</v>
      </c>
      <c r="D86" s="103"/>
      <c r="E86" s="95"/>
      <c r="F86" s="100"/>
    </row>
    <row r="87" spans="1:6" x14ac:dyDescent="0.25">
      <c r="A87" s="97" t="s">
        <v>507</v>
      </c>
      <c r="B87" s="105" t="s">
        <v>508</v>
      </c>
      <c r="C87" s="99" t="s">
        <v>431</v>
      </c>
      <c r="D87" s="99"/>
      <c r="E87" s="95"/>
      <c r="F87" s="100"/>
    </row>
    <row r="88" spans="1:6" x14ac:dyDescent="0.25">
      <c r="A88" s="101"/>
      <c r="B88" s="105"/>
      <c r="C88" s="106" t="s">
        <v>462</v>
      </c>
      <c r="D88" s="110"/>
      <c r="E88" s="95"/>
      <c r="F88" s="104"/>
    </row>
    <row r="89" spans="1:6" x14ac:dyDescent="0.25">
      <c r="A89" s="101"/>
      <c r="B89" s="105"/>
      <c r="C89" s="99" t="s">
        <v>463</v>
      </c>
      <c r="D89" s="99"/>
      <c r="E89" s="95"/>
      <c r="F89" s="100"/>
    </row>
    <row r="90" spans="1:6" x14ac:dyDescent="0.25">
      <c r="A90" s="101"/>
      <c r="B90" s="105"/>
      <c r="C90" s="99" t="s">
        <v>471</v>
      </c>
      <c r="D90" s="99"/>
      <c r="E90" s="95"/>
      <c r="F90" s="100"/>
    </row>
    <row r="91" spans="1:6" x14ac:dyDescent="0.25">
      <c r="A91" s="97" t="s">
        <v>88</v>
      </c>
      <c r="B91" s="105" t="s">
        <v>508</v>
      </c>
      <c r="C91" s="99" t="s">
        <v>466</v>
      </c>
      <c r="D91" s="99"/>
      <c r="E91" s="95"/>
      <c r="F91" s="100"/>
    </row>
    <row r="92" spans="1:6" x14ac:dyDescent="0.25">
      <c r="A92" s="101"/>
      <c r="B92" s="105"/>
      <c r="C92" s="103" t="s">
        <v>473</v>
      </c>
      <c r="D92" s="103"/>
      <c r="E92" s="95"/>
      <c r="F92" s="100"/>
    </row>
    <row r="93" spans="1:6" x14ac:dyDescent="0.25">
      <c r="A93" s="101"/>
      <c r="B93" s="105"/>
      <c r="C93" s="99" t="s">
        <v>457</v>
      </c>
      <c r="D93" s="103"/>
      <c r="E93" s="95"/>
      <c r="F93" s="100"/>
    </row>
    <row r="94" spans="1:6" x14ac:dyDescent="0.25">
      <c r="A94" s="101"/>
      <c r="B94" s="105"/>
      <c r="C94" s="99" t="s">
        <v>449</v>
      </c>
      <c r="D94" s="99"/>
      <c r="E94" s="95"/>
      <c r="F94" s="100"/>
    </row>
    <row r="95" spans="1:6" x14ac:dyDescent="0.25">
      <c r="A95" s="97" t="s">
        <v>509</v>
      </c>
      <c r="B95" s="105" t="s">
        <v>510</v>
      </c>
      <c r="C95" s="103" t="s">
        <v>455</v>
      </c>
      <c r="D95" s="103"/>
      <c r="E95" s="95"/>
      <c r="F95" s="100"/>
    </row>
    <row r="96" spans="1:6" x14ac:dyDescent="0.25">
      <c r="A96" s="101"/>
      <c r="B96" s="105"/>
      <c r="C96" s="99" t="s">
        <v>451</v>
      </c>
      <c r="D96" s="99"/>
      <c r="E96" s="95"/>
      <c r="F96" s="100"/>
    </row>
    <row r="97" spans="1:6" x14ac:dyDescent="0.25">
      <c r="A97" s="101"/>
      <c r="B97" s="105"/>
      <c r="C97" s="103" t="s">
        <v>435</v>
      </c>
      <c r="D97" s="103"/>
      <c r="E97" s="95"/>
      <c r="F97" s="100"/>
    </row>
    <row r="98" spans="1:6" x14ac:dyDescent="0.25">
      <c r="A98" s="101"/>
      <c r="B98" s="105"/>
      <c r="C98" s="109" t="s">
        <v>463</v>
      </c>
      <c r="D98" s="109"/>
      <c r="E98" s="95"/>
      <c r="F98" s="100"/>
    </row>
    <row r="99" spans="1:6" x14ac:dyDescent="0.25">
      <c r="A99" s="97" t="s">
        <v>511</v>
      </c>
      <c r="B99" s="105" t="s">
        <v>510</v>
      </c>
      <c r="C99" s="99" t="s">
        <v>437</v>
      </c>
      <c r="D99" s="99"/>
      <c r="E99" s="95"/>
      <c r="F99" s="100"/>
    </row>
    <row r="100" spans="1:6" x14ac:dyDescent="0.25">
      <c r="A100" s="101"/>
      <c r="B100" s="105"/>
      <c r="C100" s="103" t="s">
        <v>461</v>
      </c>
      <c r="D100" s="103"/>
      <c r="E100" s="95"/>
      <c r="F100" s="100"/>
    </row>
    <row r="101" spans="1:6" x14ac:dyDescent="0.25">
      <c r="A101" s="101"/>
      <c r="B101" s="105"/>
      <c r="C101" s="99" t="s">
        <v>445</v>
      </c>
      <c r="D101" s="99"/>
      <c r="E101" s="95"/>
      <c r="F101" s="100"/>
    </row>
    <row r="102" spans="1:6" x14ac:dyDescent="0.25">
      <c r="A102" s="101"/>
      <c r="B102" s="105"/>
      <c r="C102" s="103" t="s">
        <v>453</v>
      </c>
      <c r="D102" s="103"/>
      <c r="E102" s="95"/>
      <c r="F102" s="100"/>
    </row>
    <row r="103" spans="1:6" x14ac:dyDescent="0.25">
      <c r="A103" s="97" t="s">
        <v>93</v>
      </c>
      <c r="B103" s="105" t="s">
        <v>512</v>
      </c>
      <c r="C103" s="99" t="s">
        <v>443</v>
      </c>
      <c r="D103" s="99"/>
      <c r="E103" s="95"/>
      <c r="F103" s="100"/>
    </row>
    <row r="104" spans="1:6" x14ac:dyDescent="0.25">
      <c r="A104" s="101"/>
      <c r="B104" s="105"/>
      <c r="C104" s="108" t="s">
        <v>439</v>
      </c>
      <c r="D104" s="108"/>
      <c r="E104" s="95"/>
      <c r="F104" s="100"/>
    </row>
    <row r="105" spans="1:6" x14ac:dyDescent="0.25">
      <c r="A105" s="101"/>
      <c r="B105" s="105"/>
      <c r="C105" s="103" t="s">
        <v>478</v>
      </c>
      <c r="D105" s="103"/>
      <c r="E105" s="95"/>
      <c r="F105" s="100"/>
    </row>
    <row r="106" spans="1:6" x14ac:dyDescent="0.25">
      <c r="A106" s="101"/>
      <c r="B106" s="105"/>
      <c r="C106" s="103" t="s">
        <v>479</v>
      </c>
      <c r="D106" s="103"/>
      <c r="E106" s="95"/>
      <c r="F106" s="100"/>
    </row>
    <row r="107" spans="1:6" x14ac:dyDescent="0.25">
      <c r="A107" s="97" t="s">
        <v>94</v>
      </c>
      <c r="B107" s="112">
        <v>8.3333333333333339E-4</v>
      </c>
      <c r="C107" s="103" t="s">
        <v>483</v>
      </c>
      <c r="D107" s="103"/>
      <c r="E107" s="95"/>
      <c r="F107" s="100"/>
    </row>
    <row r="108" spans="1:6" x14ac:dyDescent="0.25">
      <c r="A108" s="101"/>
      <c r="B108" s="105"/>
      <c r="C108" s="103" t="s">
        <v>461</v>
      </c>
      <c r="D108" s="103"/>
      <c r="E108" s="95"/>
      <c r="F108" s="100"/>
    </row>
    <row r="109" spans="1:6" x14ac:dyDescent="0.25">
      <c r="A109" s="101"/>
      <c r="B109" s="105"/>
      <c r="C109" s="103" t="s">
        <v>481</v>
      </c>
      <c r="D109" s="103"/>
      <c r="E109" s="95"/>
      <c r="F109" s="100"/>
    </row>
    <row r="110" spans="1:6" x14ac:dyDescent="0.25">
      <c r="A110" s="101"/>
      <c r="B110" s="105"/>
      <c r="C110" s="110" t="s">
        <v>482</v>
      </c>
      <c r="D110" s="103"/>
      <c r="E110" s="95"/>
      <c r="F110" s="100"/>
    </row>
    <row r="111" spans="1:6" x14ac:dyDescent="0.25">
      <c r="A111" s="97" t="s">
        <v>513</v>
      </c>
      <c r="B111" s="105" t="s">
        <v>514</v>
      </c>
      <c r="C111" s="103" t="s">
        <v>478</v>
      </c>
      <c r="D111" s="103"/>
      <c r="E111" s="95"/>
      <c r="F111" s="100"/>
    </row>
    <row r="112" spans="1:6" x14ac:dyDescent="0.25">
      <c r="A112" s="101"/>
      <c r="B112" s="105"/>
      <c r="C112" s="103" t="s">
        <v>479</v>
      </c>
      <c r="D112" s="103"/>
      <c r="E112" s="95"/>
      <c r="F112" s="100"/>
    </row>
    <row r="113" spans="1:6" x14ac:dyDescent="0.25">
      <c r="A113" s="101"/>
      <c r="B113" s="105"/>
      <c r="C113" s="99" t="s">
        <v>443</v>
      </c>
      <c r="D113" s="99"/>
      <c r="E113" s="95"/>
      <c r="F113" s="100"/>
    </row>
    <row r="114" spans="1:6" x14ac:dyDescent="0.25">
      <c r="A114" s="101"/>
      <c r="B114" s="105"/>
      <c r="C114" s="99" t="s">
        <v>439</v>
      </c>
      <c r="D114" s="99"/>
      <c r="E114" s="95"/>
      <c r="F114" s="100"/>
    </row>
    <row r="115" spans="1:6" x14ac:dyDescent="0.25">
      <c r="A115" s="97" t="s">
        <v>515</v>
      </c>
      <c r="B115" s="112">
        <v>7.0601851851851847E-4</v>
      </c>
      <c r="C115" s="103" t="s">
        <v>481</v>
      </c>
      <c r="D115" s="103"/>
      <c r="E115" s="95"/>
      <c r="F115" s="100"/>
    </row>
    <row r="116" spans="1:6" x14ac:dyDescent="0.25">
      <c r="A116" s="101"/>
      <c r="B116" s="105"/>
      <c r="C116" s="103" t="s">
        <v>483</v>
      </c>
      <c r="D116" s="103"/>
      <c r="E116" s="95"/>
      <c r="F116" s="100"/>
    </row>
    <row r="117" spans="1:6" x14ac:dyDescent="0.25">
      <c r="A117" s="101"/>
      <c r="B117" s="105"/>
      <c r="C117" s="110" t="s">
        <v>482</v>
      </c>
      <c r="D117" s="103"/>
      <c r="E117" s="95"/>
      <c r="F117" s="100"/>
    </row>
    <row r="118" spans="1:6" x14ac:dyDescent="0.25">
      <c r="A118" s="101"/>
      <c r="B118" s="105"/>
      <c r="C118" s="99" t="s">
        <v>487</v>
      </c>
      <c r="D118" s="99"/>
      <c r="E118" s="95"/>
      <c r="F118" s="100"/>
    </row>
    <row r="119" spans="1:6" ht="31.5" x14ac:dyDescent="0.25">
      <c r="A119" s="113" t="s">
        <v>516</v>
      </c>
      <c r="B119" s="114" t="s">
        <v>42</v>
      </c>
      <c r="C119" s="99" t="s">
        <v>463</v>
      </c>
      <c r="D119" s="99"/>
      <c r="E119" s="95"/>
      <c r="F119" s="100"/>
    </row>
    <row r="120" spans="1:6" x14ac:dyDescent="0.25">
      <c r="A120" s="101"/>
      <c r="B120" s="105"/>
      <c r="C120" s="99" t="s">
        <v>466</v>
      </c>
      <c r="D120" s="103"/>
      <c r="E120" s="95"/>
      <c r="F120" s="100"/>
    </row>
    <row r="121" spans="1:6" x14ac:dyDescent="0.25">
      <c r="A121" s="101"/>
      <c r="B121" s="105"/>
      <c r="C121" s="99" t="s">
        <v>471</v>
      </c>
      <c r="D121" s="99"/>
      <c r="E121" s="95"/>
      <c r="F121" s="100"/>
    </row>
    <row r="122" spans="1:6" x14ac:dyDescent="0.25">
      <c r="A122" s="101"/>
      <c r="B122" s="105"/>
      <c r="C122" s="99" t="s">
        <v>457</v>
      </c>
      <c r="D122" s="99"/>
      <c r="E122" s="95"/>
      <c r="F122" s="100"/>
    </row>
    <row r="123" spans="1:6" x14ac:dyDescent="0.25">
      <c r="A123" s="97"/>
      <c r="B123" s="97"/>
      <c r="C123" s="99" t="s">
        <v>443</v>
      </c>
      <c r="D123" s="99"/>
      <c r="E123" s="95"/>
      <c r="F123" s="100"/>
    </row>
    <row r="124" spans="1:6" x14ac:dyDescent="0.25">
      <c r="A124" s="97"/>
      <c r="B124" s="97"/>
      <c r="C124" s="99" t="s">
        <v>445</v>
      </c>
      <c r="D124" s="99"/>
      <c r="E124" s="95"/>
      <c r="F124" s="100"/>
    </row>
    <row r="125" spans="1:6" x14ac:dyDescent="0.25">
      <c r="A125" s="97"/>
      <c r="B125" s="97"/>
      <c r="C125" s="103" t="s">
        <v>478</v>
      </c>
      <c r="D125" s="103"/>
      <c r="E125" s="95"/>
      <c r="F125" s="100"/>
    </row>
    <row r="126" spans="1:6" x14ac:dyDescent="0.25">
      <c r="A126" s="97"/>
      <c r="B126" s="97"/>
      <c r="C126" s="103" t="s">
        <v>481</v>
      </c>
      <c r="D126" s="103"/>
      <c r="E126" s="95"/>
      <c r="F126" s="100"/>
    </row>
    <row r="127" spans="1:6" x14ac:dyDescent="0.25">
      <c r="A127" s="97"/>
      <c r="B127" s="97"/>
      <c r="C127" s="103" t="s">
        <v>479</v>
      </c>
      <c r="D127" s="103"/>
      <c r="E127" s="95"/>
      <c r="F127" s="100"/>
    </row>
    <row r="128" spans="1:6" x14ac:dyDescent="0.25">
      <c r="A128" s="97"/>
      <c r="B128" s="97"/>
      <c r="C128" s="99" t="s">
        <v>487</v>
      </c>
      <c r="D128" s="99"/>
      <c r="E128" s="95"/>
      <c r="F128" s="100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Gala results (2)</vt:lpstr>
      <vt:lpstr>Team Members</vt:lpstr>
      <vt:lpstr>'Gala results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2018-07-25T10:24:32Z</dcterms:modified>
</cp:coreProperties>
</file>